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ziri8\Desktop\"/>
    </mc:Choice>
  </mc:AlternateContent>
  <xr:revisionPtr revIDLastSave="0" documentId="8_{58F5B909-6806-4265-8D7C-FE9957B2F3C0}" xr6:coauthVersionLast="43" xr6:coauthVersionMax="43" xr10:uidLastSave="{00000000-0000-0000-0000-000000000000}"/>
  <bookViews>
    <workbookView xWindow="-110" yWindow="-110" windowWidth="27580" windowHeight="18000" tabRatio="788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月'!$K$2</definedName>
    <definedName name="ColumnTitleRegion1..H12.1">'1 月'!$B$2</definedName>
    <definedName name="ColumnTitleRegion1..H12.10">'10 月'!$B$2</definedName>
    <definedName name="ColumnTitleRegion1..H12.11">'11 月'!$B$2</definedName>
    <definedName name="ColumnTitleRegion1..H12.12">'12 月'!$B$2</definedName>
    <definedName name="ColumnTitleRegion1..H12.2">'2 月'!$B$2</definedName>
    <definedName name="ColumnTitleRegion1..H12.3">'3 月'!$B$2</definedName>
    <definedName name="ColumnTitleRegion1..H12.4">'4 月'!$B$2</definedName>
    <definedName name="ColumnTitleRegion1..H12.5">'5 月'!$B$2</definedName>
    <definedName name="ColumnTitleRegion1..H12.6">'6 月'!$B$2</definedName>
    <definedName name="ColumnTitleRegion1..H12.7">'7 月'!$B$2</definedName>
    <definedName name="ColumnTitleRegion1..H12.8">'8 月'!$B$2</definedName>
    <definedName name="ColumnTitleRegion1..H12.9">'9 月'!$B$2</definedName>
    <definedName name="ColumnTitleRegion2..C14.1">'1 月'!$B$2</definedName>
    <definedName name="ColumnTitleRegion2..C14.10">'10 月'!$B$2</definedName>
    <definedName name="ColumnTitleRegion2..C14.11">'11 月'!$B$2</definedName>
    <definedName name="ColumnTitleRegion2..C14.12">'12 月'!$B$2</definedName>
    <definedName name="ColumnTitleRegion2..C14.2">'2 月'!$B$2</definedName>
    <definedName name="ColumnTitleRegion2..C14.3">'3 月'!$B$2</definedName>
    <definedName name="ColumnTitleRegion2..C14.4">'4 月'!$B$2</definedName>
    <definedName name="ColumnTitleRegion2..C14.5">'5 月'!$B$2</definedName>
    <definedName name="ColumnTitleRegion2..C14.6">'6 月'!$B$2</definedName>
    <definedName name="ColumnTitleRegion2..C14.7">'7 月'!$B$2</definedName>
    <definedName name="ColumnTitleRegion2..C14.8">'8 月'!$B$2</definedName>
    <definedName name="ColumnTitleRegion2..C14.9">'9 月'!$B$2</definedName>
    <definedName name="DaysAndWeeks">{0,1,2,3,4,5,6} + {0;1;2;3;4;5}*7</definedName>
    <definedName name="_xlnm.Print_Area" localSheetId="0">'1 月'!$A$1:$H$14</definedName>
    <definedName name="WeekStart">'1 月'!$K$3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4" l="1"/>
  <c r="B1" i="14" l="1"/>
  <c r="B2" i="21" l="1"/>
  <c r="B2" i="20"/>
  <c r="B2" i="19"/>
  <c r="B2" i="18"/>
  <c r="B2" i="17"/>
  <c r="B2" i="16"/>
  <c r="B2" i="15"/>
  <c r="B2" i="22"/>
  <c r="B2" i="23"/>
  <c r="B2" i="24"/>
  <c r="B2" i="25"/>
  <c r="B1" i="20" l="1"/>
  <c r="B7" i="20" a="1"/>
  <c r="B13" i="20" a="1"/>
  <c r="B11" i="20" a="1"/>
  <c r="B9" i="20" a="1"/>
  <c r="B5" i="20" a="1"/>
  <c r="B3" i="20" a="1"/>
  <c r="B13" i="19" a="1"/>
  <c r="B7" i="19" a="1"/>
  <c r="B3" i="19" a="1"/>
  <c r="B11" i="19" a="1"/>
  <c r="B9" i="19" a="1"/>
  <c r="B5" i="19" a="1"/>
  <c r="B1" i="18"/>
  <c r="B1" i="19"/>
  <c r="B13" i="18" a="1"/>
  <c r="B11" i="18" a="1"/>
  <c r="B9" i="18" a="1"/>
  <c r="B7" i="18" a="1"/>
  <c r="B5" i="18" a="1"/>
  <c r="B3" i="18" a="1"/>
  <c r="B1" i="21"/>
  <c r="B9" i="21" a="1"/>
  <c r="B11" i="21" a="1"/>
  <c r="B5" i="21" a="1"/>
  <c r="B3" i="21" a="1"/>
  <c r="B13" i="21" a="1"/>
  <c r="B7" i="21" a="1"/>
  <c r="B1" i="22"/>
  <c r="B7" i="22" a="1"/>
  <c r="B13" i="22" a="1"/>
  <c r="B11" i="22" a="1"/>
  <c r="B9" i="22" a="1"/>
  <c r="B5" i="22" a="1"/>
  <c r="B3" i="22" a="1"/>
  <c r="B1" i="23"/>
  <c r="B11" i="23" a="1"/>
  <c r="B3" i="23" a="1"/>
  <c r="B9" i="23" a="1"/>
  <c r="B7" i="23" a="1"/>
  <c r="B5" i="23" a="1"/>
  <c r="B13" i="23" a="1"/>
  <c r="B1" i="24"/>
  <c r="B11" i="24" a="1"/>
  <c r="B7" i="24" a="1"/>
  <c r="B3" i="24" a="1"/>
  <c r="B9" i="24" a="1"/>
  <c r="B13" i="24" a="1"/>
  <c r="B5" i="24" a="1"/>
  <c r="B1" i="25"/>
  <c r="B13" i="25" a="1"/>
  <c r="B11" i="25" a="1"/>
  <c r="B9" i="25" a="1"/>
  <c r="B7" i="25" a="1"/>
  <c r="B5" i="25" a="1"/>
  <c r="B3" i="25" a="1"/>
  <c r="B11" i="17" a="1"/>
  <c r="B9" i="17" a="1"/>
  <c r="B5" i="17" a="1"/>
  <c r="B13" i="17" a="1"/>
  <c r="B7" i="17" a="1"/>
  <c r="B3" i="17" a="1"/>
  <c r="B1" i="16"/>
  <c r="B1" i="17"/>
  <c r="B11" i="16" a="1"/>
  <c r="B3" i="16" a="1"/>
  <c r="B7" i="16" a="1"/>
  <c r="B13" i="16" a="1"/>
  <c r="B9" i="16" a="1"/>
  <c r="B5" i="16" a="1"/>
  <c r="B1" i="15"/>
  <c r="B13" i="15" a="1"/>
  <c r="B7" i="15" a="1"/>
  <c r="B5" i="15" a="1"/>
  <c r="B3" i="15" a="1"/>
  <c r="B11" i="15" a="1"/>
  <c r="B9" i="15" a="1"/>
  <c r="B13" i="14" a="1"/>
  <c r="B7" i="14" a="1"/>
  <c r="B9" i="14" a="1"/>
  <c r="B5" i="14" a="1"/>
  <c r="B11" i="14" a="1"/>
  <c r="B3" i="14" a="1"/>
  <c r="G11" i="20" l="1"/>
  <c r="C11" i="20"/>
  <c r="F11" i="20"/>
  <c r="B11" i="20"/>
  <c r="E11" i="20"/>
  <c r="H11" i="20"/>
  <c r="D11" i="20"/>
  <c r="G3" i="20"/>
  <c r="G2" i="20" s="1"/>
  <c r="C3" i="20"/>
  <c r="C2" i="20" s="1"/>
  <c r="F3" i="20"/>
  <c r="F2" i="20" s="1"/>
  <c r="B3" i="20"/>
  <c r="E3" i="20"/>
  <c r="E2" i="20" s="1"/>
  <c r="H3" i="20"/>
  <c r="H2" i="20" s="1"/>
  <c r="D3" i="20"/>
  <c r="D2" i="20" s="1"/>
  <c r="C13" i="20"/>
  <c r="B13" i="20"/>
  <c r="G5" i="20"/>
  <c r="C5" i="20"/>
  <c r="F5" i="20"/>
  <c r="B5" i="20"/>
  <c r="H5" i="20"/>
  <c r="E5" i="20"/>
  <c r="D5" i="20"/>
  <c r="G7" i="20"/>
  <c r="C7" i="20"/>
  <c r="F7" i="20"/>
  <c r="B7" i="20"/>
  <c r="E7" i="20"/>
  <c r="H7" i="20"/>
  <c r="D7" i="20"/>
  <c r="G9" i="20"/>
  <c r="C9" i="20"/>
  <c r="F9" i="20"/>
  <c r="B9" i="20"/>
  <c r="E9" i="20"/>
  <c r="H9" i="20"/>
  <c r="D9" i="20"/>
  <c r="G11" i="19"/>
  <c r="C11" i="19"/>
  <c r="F11" i="19"/>
  <c r="B11" i="19"/>
  <c r="D11" i="19"/>
  <c r="E11" i="19"/>
  <c r="H11" i="19"/>
  <c r="G3" i="19"/>
  <c r="G2" i="19" s="1"/>
  <c r="C3" i="19"/>
  <c r="C2" i="19" s="1"/>
  <c r="F3" i="19"/>
  <c r="F2" i="19" s="1"/>
  <c r="B3" i="19"/>
  <c r="E3" i="19"/>
  <c r="E2" i="19" s="1"/>
  <c r="D3" i="19"/>
  <c r="D2" i="19" s="1"/>
  <c r="H3" i="19"/>
  <c r="H2" i="19" s="1"/>
  <c r="G5" i="19"/>
  <c r="C5" i="19"/>
  <c r="F5" i="19"/>
  <c r="B5" i="19"/>
  <c r="D5" i="19"/>
  <c r="E5" i="19"/>
  <c r="H5" i="19"/>
  <c r="G7" i="19"/>
  <c r="C7" i="19"/>
  <c r="F7" i="19"/>
  <c r="B7" i="19"/>
  <c r="E7" i="19"/>
  <c r="D7" i="19"/>
  <c r="H7" i="19"/>
  <c r="G9" i="19"/>
  <c r="C9" i="19"/>
  <c r="F9" i="19"/>
  <c r="B9" i="19"/>
  <c r="D9" i="19"/>
  <c r="E9" i="19"/>
  <c r="H9" i="19"/>
  <c r="C13" i="19"/>
  <c r="B13" i="19"/>
  <c r="G7" i="18"/>
  <c r="C7" i="18"/>
  <c r="F7" i="18"/>
  <c r="B7" i="18"/>
  <c r="E7" i="18"/>
  <c r="H7" i="18"/>
  <c r="D7" i="18"/>
  <c r="G9" i="18"/>
  <c r="C9" i="18"/>
  <c r="F9" i="18"/>
  <c r="B9" i="18"/>
  <c r="E9" i="18"/>
  <c r="H9" i="18"/>
  <c r="D9" i="18"/>
  <c r="G3" i="18"/>
  <c r="G2" i="18" s="1"/>
  <c r="C3" i="18"/>
  <c r="C2" i="18" s="1"/>
  <c r="F3" i="18"/>
  <c r="F2" i="18" s="1"/>
  <c r="B3" i="18"/>
  <c r="E3" i="18"/>
  <c r="E2" i="18" s="1"/>
  <c r="H3" i="18"/>
  <c r="H2" i="18" s="1"/>
  <c r="D3" i="18"/>
  <c r="D2" i="18" s="1"/>
  <c r="G11" i="18"/>
  <c r="C11" i="18"/>
  <c r="F11" i="18"/>
  <c r="B11" i="18"/>
  <c r="E11" i="18"/>
  <c r="H11" i="18"/>
  <c r="D11" i="18"/>
  <c r="G5" i="18"/>
  <c r="C5" i="18"/>
  <c r="F5" i="18"/>
  <c r="B5" i="18"/>
  <c r="E5" i="18"/>
  <c r="H5" i="18"/>
  <c r="D5" i="18"/>
  <c r="C13" i="18"/>
  <c r="B13" i="18"/>
  <c r="G5" i="21"/>
  <c r="C5" i="21"/>
  <c r="F5" i="21"/>
  <c r="B5" i="21"/>
  <c r="E5" i="21"/>
  <c r="H5" i="21"/>
  <c r="D5" i="21"/>
  <c r="G7" i="21"/>
  <c r="C7" i="21"/>
  <c r="F7" i="21"/>
  <c r="B7" i="21"/>
  <c r="H7" i="21"/>
  <c r="D7" i="21"/>
  <c r="E7" i="21"/>
  <c r="G11" i="21"/>
  <c r="C11" i="21"/>
  <c r="F11" i="21"/>
  <c r="B11" i="21"/>
  <c r="E11" i="21"/>
  <c r="H11" i="21"/>
  <c r="D11" i="21"/>
  <c r="C13" i="21"/>
  <c r="B13" i="21"/>
  <c r="G9" i="21"/>
  <c r="C9" i="21"/>
  <c r="E9" i="21"/>
  <c r="F9" i="21"/>
  <c r="B9" i="21"/>
  <c r="H9" i="21"/>
  <c r="D9" i="21"/>
  <c r="G3" i="21"/>
  <c r="G2" i="21" s="1"/>
  <c r="C3" i="21"/>
  <c r="C2" i="21" s="1"/>
  <c r="F3" i="21"/>
  <c r="F2" i="21" s="1"/>
  <c r="B3" i="21"/>
  <c r="E3" i="21"/>
  <c r="E2" i="21" s="1"/>
  <c r="H3" i="21"/>
  <c r="H2" i="21" s="1"/>
  <c r="D3" i="21"/>
  <c r="D2" i="21" s="1"/>
  <c r="G11" i="22"/>
  <c r="C11" i="22"/>
  <c r="F11" i="22"/>
  <c r="B11" i="22"/>
  <c r="D11" i="22"/>
  <c r="E11" i="22"/>
  <c r="H11" i="22"/>
  <c r="G3" i="22"/>
  <c r="G2" i="22" s="1"/>
  <c r="C3" i="22"/>
  <c r="C2" i="22" s="1"/>
  <c r="F3" i="22"/>
  <c r="F2" i="22" s="1"/>
  <c r="B3" i="22"/>
  <c r="E3" i="22"/>
  <c r="E2" i="22" s="1"/>
  <c r="H3" i="22"/>
  <c r="H2" i="22" s="1"/>
  <c r="D3" i="22"/>
  <c r="D2" i="22" s="1"/>
  <c r="C13" i="22"/>
  <c r="B13" i="22"/>
  <c r="G5" i="22"/>
  <c r="C5" i="22"/>
  <c r="F5" i="22"/>
  <c r="B5" i="22"/>
  <c r="E5" i="22"/>
  <c r="H5" i="22"/>
  <c r="D5" i="22"/>
  <c r="G7" i="22"/>
  <c r="C7" i="22"/>
  <c r="F7" i="22"/>
  <c r="B7" i="22"/>
  <c r="E7" i="22"/>
  <c r="H7" i="22"/>
  <c r="D7" i="22"/>
  <c r="G9" i="22"/>
  <c r="C9" i="22"/>
  <c r="F9" i="22"/>
  <c r="B9" i="22"/>
  <c r="E9" i="22"/>
  <c r="H9" i="22"/>
  <c r="D9" i="22"/>
  <c r="G9" i="23"/>
  <c r="C9" i="23"/>
  <c r="F9" i="23"/>
  <c r="B9" i="23"/>
  <c r="H9" i="23"/>
  <c r="D9" i="23"/>
  <c r="E9" i="23"/>
  <c r="C13" i="23"/>
  <c r="B13" i="23"/>
  <c r="G3" i="23"/>
  <c r="G2" i="23" s="1"/>
  <c r="C3" i="23"/>
  <c r="C2" i="23" s="1"/>
  <c r="F3" i="23"/>
  <c r="F2" i="23" s="1"/>
  <c r="B3" i="23"/>
  <c r="H3" i="23"/>
  <c r="H2" i="23" s="1"/>
  <c r="D3" i="23"/>
  <c r="D2" i="23" s="1"/>
  <c r="E3" i="23"/>
  <c r="E2" i="23" s="1"/>
  <c r="G5" i="23"/>
  <c r="C5" i="23"/>
  <c r="F5" i="23"/>
  <c r="B5" i="23"/>
  <c r="H5" i="23"/>
  <c r="D5" i="23"/>
  <c r="E5" i="23"/>
  <c r="G11" i="23"/>
  <c r="C11" i="23"/>
  <c r="F11" i="23"/>
  <c r="B11" i="23"/>
  <c r="E11" i="23"/>
  <c r="H11" i="23"/>
  <c r="D11" i="23"/>
  <c r="G7" i="23"/>
  <c r="C7" i="23"/>
  <c r="F7" i="23"/>
  <c r="B7" i="23"/>
  <c r="D7" i="23"/>
  <c r="E7" i="23"/>
  <c r="H7" i="23"/>
  <c r="G3" i="24"/>
  <c r="G2" i="24" s="1"/>
  <c r="C3" i="24"/>
  <c r="C2" i="24" s="1"/>
  <c r="F3" i="24"/>
  <c r="F2" i="24" s="1"/>
  <c r="B3" i="24"/>
  <c r="E3" i="24"/>
  <c r="E2" i="24" s="1"/>
  <c r="H3" i="24"/>
  <c r="H2" i="24" s="1"/>
  <c r="D3" i="24"/>
  <c r="D2" i="24" s="1"/>
  <c r="G5" i="24"/>
  <c r="C5" i="24"/>
  <c r="F5" i="24"/>
  <c r="B5" i="24"/>
  <c r="E5" i="24"/>
  <c r="H5" i="24"/>
  <c r="D5" i="24"/>
  <c r="G7" i="24"/>
  <c r="C7" i="24"/>
  <c r="F7" i="24"/>
  <c r="B7" i="24"/>
  <c r="E7" i="24"/>
  <c r="H7" i="24"/>
  <c r="D7" i="24"/>
  <c r="C13" i="24"/>
  <c r="B13" i="24"/>
  <c r="G11" i="24"/>
  <c r="C11" i="24"/>
  <c r="F11" i="24"/>
  <c r="B11" i="24"/>
  <c r="E11" i="24"/>
  <c r="H11" i="24"/>
  <c r="D11" i="24"/>
  <c r="G9" i="24"/>
  <c r="C9" i="24"/>
  <c r="F9" i="24"/>
  <c r="B9" i="24"/>
  <c r="E9" i="24"/>
  <c r="H9" i="24"/>
  <c r="D9" i="24"/>
  <c r="G3" i="25"/>
  <c r="G2" i="25" s="1"/>
  <c r="C3" i="25"/>
  <c r="C2" i="25" s="1"/>
  <c r="F3" i="25"/>
  <c r="F2" i="25" s="1"/>
  <c r="B3" i="25"/>
  <c r="E3" i="25"/>
  <c r="E2" i="25" s="1"/>
  <c r="H3" i="25"/>
  <c r="H2" i="25" s="1"/>
  <c r="D3" i="25"/>
  <c r="D2" i="25" s="1"/>
  <c r="G5" i="25"/>
  <c r="C5" i="25"/>
  <c r="F5" i="25"/>
  <c r="B5" i="25"/>
  <c r="E5" i="25"/>
  <c r="H5" i="25"/>
  <c r="D5" i="25"/>
  <c r="C13" i="25"/>
  <c r="B13" i="25"/>
  <c r="G9" i="25"/>
  <c r="C9" i="25"/>
  <c r="F9" i="25"/>
  <c r="B9" i="25"/>
  <c r="E9" i="25"/>
  <c r="H9" i="25"/>
  <c r="D9" i="25"/>
  <c r="G11" i="25"/>
  <c r="C11" i="25"/>
  <c r="F11" i="25"/>
  <c r="B11" i="25"/>
  <c r="E11" i="25"/>
  <c r="H11" i="25"/>
  <c r="D11" i="25"/>
  <c r="G7" i="25"/>
  <c r="C7" i="25"/>
  <c r="F7" i="25"/>
  <c r="B7" i="25"/>
  <c r="E7" i="25"/>
  <c r="H7" i="25"/>
  <c r="D7" i="25"/>
  <c r="C13" i="17"/>
  <c r="B13" i="17"/>
  <c r="G5" i="17"/>
  <c r="C5" i="17"/>
  <c r="F5" i="17"/>
  <c r="B5" i="17"/>
  <c r="E5" i="17"/>
  <c r="H5" i="17"/>
  <c r="D5" i="17"/>
  <c r="G3" i="17"/>
  <c r="G2" i="17" s="1"/>
  <c r="C3" i="17"/>
  <c r="C2" i="17" s="1"/>
  <c r="F3" i="17"/>
  <c r="F2" i="17" s="1"/>
  <c r="B3" i="17"/>
  <c r="H3" i="17"/>
  <c r="H2" i="17" s="1"/>
  <c r="D3" i="17"/>
  <c r="D2" i="17" s="1"/>
  <c r="E3" i="17"/>
  <c r="E2" i="17" s="1"/>
  <c r="G9" i="17"/>
  <c r="C9" i="17"/>
  <c r="F9" i="17"/>
  <c r="B9" i="17"/>
  <c r="E9" i="17"/>
  <c r="H9" i="17"/>
  <c r="D9" i="17"/>
  <c r="G7" i="17"/>
  <c r="C7" i="17"/>
  <c r="F7" i="17"/>
  <c r="B7" i="17"/>
  <c r="H7" i="17"/>
  <c r="D7" i="17"/>
  <c r="E7" i="17"/>
  <c r="G11" i="17"/>
  <c r="C11" i="17"/>
  <c r="F11" i="17"/>
  <c r="B11" i="17"/>
  <c r="E11" i="17"/>
  <c r="H11" i="17"/>
  <c r="D11" i="17"/>
  <c r="C13" i="16"/>
  <c r="B13" i="16"/>
  <c r="G7" i="16"/>
  <c r="C7" i="16"/>
  <c r="F7" i="16"/>
  <c r="B7" i="16"/>
  <c r="D7" i="16"/>
  <c r="E7" i="16"/>
  <c r="H7" i="16"/>
  <c r="G5" i="16"/>
  <c r="C5" i="16"/>
  <c r="F5" i="16"/>
  <c r="B5" i="16"/>
  <c r="E5" i="16"/>
  <c r="D5" i="16"/>
  <c r="H5" i="16"/>
  <c r="G3" i="16"/>
  <c r="G2" i="16" s="1"/>
  <c r="C3" i="16"/>
  <c r="C2" i="16" s="1"/>
  <c r="F3" i="16"/>
  <c r="F2" i="16" s="1"/>
  <c r="B3" i="16"/>
  <c r="E3" i="16"/>
  <c r="E2" i="16" s="1"/>
  <c r="D3" i="16"/>
  <c r="D2" i="16" s="1"/>
  <c r="H3" i="16"/>
  <c r="H2" i="16" s="1"/>
  <c r="G9" i="16"/>
  <c r="C9" i="16"/>
  <c r="F9" i="16"/>
  <c r="B9" i="16"/>
  <c r="D9" i="16"/>
  <c r="E9" i="16"/>
  <c r="H9" i="16"/>
  <c r="G11" i="16"/>
  <c r="C11" i="16"/>
  <c r="F11" i="16"/>
  <c r="B11" i="16"/>
  <c r="E11" i="16"/>
  <c r="D11" i="16"/>
  <c r="H11" i="16"/>
  <c r="G5" i="15"/>
  <c r="C5" i="15"/>
  <c r="F5" i="15"/>
  <c r="B5" i="15"/>
  <c r="H5" i="15"/>
  <c r="D5" i="15"/>
  <c r="E5" i="15"/>
  <c r="G9" i="15"/>
  <c r="C9" i="15"/>
  <c r="F9" i="15"/>
  <c r="B9" i="15"/>
  <c r="H9" i="15"/>
  <c r="D9" i="15"/>
  <c r="E9" i="15"/>
  <c r="G7" i="15"/>
  <c r="C7" i="15"/>
  <c r="F7" i="15"/>
  <c r="B7" i="15"/>
  <c r="E7" i="15"/>
  <c r="H7" i="15"/>
  <c r="D7" i="15"/>
  <c r="G11" i="15"/>
  <c r="C11" i="15"/>
  <c r="F11" i="15"/>
  <c r="B11" i="15"/>
  <c r="H11" i="15"/>
  <c r="D11" i="15"/>
  <c r="E11" i="15"/>
  <c r="C13" i="15"/>
  <c r="B13" i="15"/>
  <c r="G3" i="15"/>
  <c r="G2" i="15" s="1"/>
  <c r="C3" i="15"/>
  <c r="C2" i="15" s="1"/>
  <c r="F3" i="15"/>
  <c r="F2" i="15" s="1"/>
  <c r="B3" i="15"/>
  <c r="E3" i="15"/>
  <c r="E2" i="15" s="1"/>
  <c r="H3" i="15"/>
  <c r="H2" i="15" s="1"/>
  <c r="D3" i="15"/>
  <c r="D2" i="15" s="1"/>
  <c r="G5" i="14"/>
  <c r="C5" i="14"/>
  <c r="F5" i="14"/>
  <c r="B5" i="14"/>
  <c r="D5" i="14"/>
  <c r="H5" i="14"/>
  <c r="E5" i="14"/>
  <c r="G9" i="14"/>
  <c r="C9" i="14"/>
  <c r="F9" i="14"/>
  <c r="B9" i="14"/>
  <c r="D9" i="14"/>
  <c r="E9" i="14"/>
  <c r="H9" i="14"/>
  <c r="G3" i="14"/>
  <c r="G2" i="14" s="1"/>
  <c r="C3" i="14"/>
  <c r="C2" i="14" s="1"/>
  <c r="F3" i="14"/>
  <c r="F2" i="14" s="1"/>
  <c r="B3" i="14"/>
  <c r="D3" i="14"/>
  <c r="D2" i="14" s="1"/>
  <c r="H3" i="14"/>
  <c r="H2" i="14" s="1"/>
  <c r="E3" i="14"/>
  <c r="E2" i="14" s="1"/>
  <c r="G7" i="14"/>
  <c r="C7" i="14"/>
  <c r="F7" i="14"/>
  <c r="B7" i="14"/>
  <c r="D7" i="14"/>
  <c r="E7" i="14"/>
  <c r="H7" i="14"/>
  <c r="G11" i="14"/>
  <c r="C11" i="14"/>
  <c r="F11" i="14"/>
  <c r="B11" i="14"/>
  <c r="H11" i="14"/>
  <c r="D11" i="14"/>
  <c r="E11" i="14"/>
  <c r="C13" i="14"/>
  <c r="B13" i="14"/>
  <c r="B2" i="14"/>
</calcChain>
</file>

<file path=xl/sharedStrings.xml><?xml version="1.0" encoding="utf-8"?>
<sst xmlns="http://schemas.openxmlformats.org/spreadsheetml/2006/main" count="16" uniqueCount="5">
  <si>
    <t>备注</t>
  </si>
  <si>
    <t>日历设置</t>
  </si>
  <si>
    <t>年</t>
  </si>
  <si>
    <t>周开始日期</t>
  </si>
  <si>
    <t>星期日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</si>
</sst>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d"/>
  </numFmts>
  <fonts count="19" x14ac:knownFonts="1">
    <font>
      <sz val="11"/>
      <color theme="1" tint="0.24994659260841701"/>
      <name val="宋体"/>
      <family val="3"/>
      <charset val="134"/>
    </font>
    <font>
      <sz val="8"/>
      <name val="Arial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11"/>
      <color theme="1" tint="0.34998626667073579"/>
      <name val="Sylfaen"/>
      <family val="2"/>
      <scheme val="minor"/>
    </font>
    <font>
      <sz val="11"/>
      <color indexed="63"/>
      <name val="Sylfaen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 tint="0.24994659260841701"/>
      <name val="宋体"/>
      <family val="3"/>
      <charset val="134"/>
    </font>
    <font>
      <sz val="35"/>
      <color theme="4"/>
      <name val="宋体"/>
      <family val="3"/>
      <charset val="134"/>
    </font>
    <font>
      <sz val="11"/>
      <color theme="4" tint="-0.24994659260841701"/>
      <name val="宋体"/>
      <family val="3"/>
      <charset val="134"/>
    </font>
    <font>
      <b/>
      <sz val="11"/>
      <color theme="1" tint="0.34998626667073579"/>
      <name val="宋体"/>
      <family val="3"/>
      <charset val="134"/>
    </font>
    <font>
      <sz val="11"/>
      <color theme="1" tint="0.34998626667073579"/>
      <name val="宋体"/>
      <family val="3"/>
      <charset val="134"/>
    </font>
    <font>
      <sz val="11"/>
      <name val="宋体"/>
      <family val="3"/>
      <charset val="134"/>
    </font>
    <font>
      <sz val="12"/>
      <color theme="4" tint="-0.24994659260841701"/>
      <name val="宋体"/>
      <family val="3"/>
      <charset val="134"/>
    </font>
    <font>
      <sz val="1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>
      <alignment vertical="top"/>
    </xf>
    <xf numFmtId="0" fontId="5" fillId="3" borderId="0" applyNumberFormat="0" applyBorder="0" applyAlignment="0" applyProtection="0"/>
    <xf numFmtId="0" fontId="13" fillId="0" borderId="3" applyNumberFormat="0" applyFill="0" applyProtection="0">
      <alignment horizontal="left" vertical="center" indent="1"/>
    </xf>
    <xf numFmtId="0" fontId="2" fillId="4" borderId="1" applyNumberFormat="0" applyAlignment="0" applyProtection="0"/>
    <xf numFmtId="0" fontId="3" fillId="5" borderId="2" applyNumberFormat="0" applyProtection="0">
      <alignment vertical="center"/>
    </xf>
    <xf numFmtId="0" fontId="12" fillId="0" borderId="0" applyFill="0" applyBorder="0" applyProtection="0">
      <alignment vertical="center"/>
    </xf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6" borderId="0" applyBorder="0" applyProtection="0">
      <alignment horizontal="left" vertical="top" wrapText="1" indent="1"/>
    </xf>
    <xf numFmtId="180" fontId="15" fillId="0" borderId="0">
      <alignment horizontal="left" indent="1"/>
    </xf>
    <xf numFmtId="0" fontId="16" fillId="6" borderId="0" applyNumberFormat="0" applyBorder="0" applyAlignment="0">
      <alignment horizontal="left" vertical="center" indent="1"/>
    </xf>
    <xf numFmtId="0" fontId="17" fillId="0" borderId="0">
      <alignment horizontal="left" indent="1"/>
    </xf>
    <xf numFmtId="0" fontId="13" fillId="0" borderId="0" applyFill="0" applyProtection="0"/>
    <xf numFmtId="0" fontId="11" fillId="0" borderId="0" applyFill="0" applyProtection="0"/>
    <xf numFmtId="0" fontId="10" fillId="7" borderId="4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</cellStyleXfs>
  <cellXfs count="24">
    <xf numFmtId="0" fontId="0" fillId="0" borderId="0" xfId="0">
      <alignment vertical="top"/>
    </xf>
    <xf numFmtId="0" fontId="0" fillId="0" borderId="0" xfId="0" applyFont="1">
      <alignment vertical="top"/>
    </xf>
    <xf numFmtId="0" fontId="0" fillId="2" borderId="0" xfId="0" applyFont="1" applyFill="1" applyAlignment="1">
      <alignment horizontal="right"/>
    </xf>
    <xf numFmtId="0" fontId="0" fillId="6" borderId="0" xfId="13" applyFont="1" applyAlignment="1">
      <alignment vertical="top"/>
    </xf>
    <xf numFmtId="0" fontId="0" fillId="6" borderId="0" xfId="13" applyFont="1" applyAlignment="1">
      <alignment vertical="top"/>
    </xf>
    <xf numFmtId="0" fontId="12" fillId="2" borderId="0" xfId="5" applyFont="1" applyFill="1" applyBorder="1">
      <alignment vertical="center"/>
    </xf>
    <xf numFmtId="0" fontId="12" fillId="2" borderId="0" xfId="5" applyFont="1" applyFill="1" applyBorder="1" applyAlignment="1">
      <alignment horizontal="left" vertical="center"/>
    </xf>
    <xf numFmtId="0" fontId="12" fillId="2" borderId="0" xfId="5" applyNumberFormat="1" applyFont="1" applyFill="1" applyBorder="1" applyAlignment="1">
      <alignment horizontal="left" vertical="center"/>
    </xf>
    <xf numFmtId="0" fontId="13" fillId="2" borderId="0" xfId="2" applyFont="1" applyFill="1" applyBorder="1" applyAlignment="1">
      <alignment vertical="center"/>
    </xf>
    <xf numFmtId="0" fontId="12" fillId="2" borderId="0" xfId="5" applyFont="1" applyFill="1" applyAlignment="1">
      <alignment horizontal="left" vertical="center"/>
    </xf>
    <xf numFmtId="0" fontId="0" fillId="2" borderId="0" xfId="0" applyFont="1" applyFill="1">
      <alignment vertical="top"/>
    </xf>
    <xf numFmtId="0" fontId="13" fillId="2" borderId="0" xfId="15" applyFont="1" applyFill="1"/>
    <xf numFmtId="0" fontId="13" fillId="0" borderId="3" xfId="2" applyFont="1" applyFill="1">
      <alignment horizontal="left" vertical="center" indent="1"/>
    </xf>
    <xf numFmtId="0" fontId="18" fillId="0" borderId="0" xfId="0" applyFont="1">
      <alignment vertical="top"/>
    </xf>
    <xf numFmtId="0" fontId="0" fillId="0" borderId="0" xfId="16" applyFont="1"/>
    <xf numFmtId="0" fontId="17" fillId="0" borderId="0" xfId="14" applyFont="1">
      <alignment horizontal="left" indent="1"/>
    </xf>
    <xf numFmtId="180" fontId="15" fillId="0" borderId="0" xfId="12" applyFont="1">
      <alignment horizontal="left" indent="1"/>
    </xf>
    <xf numFmtId="0" fontId="0" fillId="0" borderId="0" xfId="0" applyFont="1" applyAlignment="1">
      <alignment horizontal="left" indent="1"/>
    </xf>
    <xf numFmtId="180" fontId="0" fillId="0" borderId="0" xfId="0" applyNumberFormat="1" applyFont="1">
      <alignment vertical="top"/>
    </xf>
    <xf numFmtId="180" fontId="15" fillId="6" borderId="0" xfId="13" applyNumberFormat="1" applyFont="1" applyAlignment="1">
      <alignment horizontal="left" wrapText="1" indent="1"/>
    </xf>
    <xf numFmtId="0" fontId="12" fillId="0" borderId="0" xfId="5" applyFont="1" applyFill="1" applyBorder="1" applyAlignment="1">
      <alignment horizontal="right" vertical="center"/>
    </xf>
    <xf numFmtId="180" fontId="15" fillId="6" borderId="0" xfId="13" applyNumberFormat="1" applyFont="1" applyAlignment="1">
      <alignment horizontal="left" indent="1"/>
    </xf>
    <xf numFmtId="0" fontId="14" fillId="6" borderId="0" xfId="11" applyFont="1">
      <alignment horizontal="left" vertical="top" wrapText="1" indent="1"/>
    </xf>
    <xf numFmtId="0" fontId="0" fillId="6" borderId="0" xfId="13" applyFont="1" applyAlignment="1">
      <alignment vertical="top"/>
    </xf>
  </cellXfs>
  <cellStyles count="22">
    <cellStyle name="40% - 着色 1" xfId="1" builtinId="31" customBuiltin="1"/>
    <cellStyle name="百分比" xfId="10" builtinId="5" customBuiltin="1"/>
    <cellStyle name="标题" xfId="5" builtinId="15" customBuiltin="1"/>
    <cellStyle name="标题 1" xfId="2" builtinId="16" customBuiltin="1"/>
    <cellStyle name="标题 2" xfId="15" builtinId="17" customBuiltin="1"/>
    <cellStyle name="标题 3" xfId="16" builtinId="18" customBuiltin="1"/>
    <cellStyle name="标题 4" xfId="11" builtinId="19" customBuiltin="1"/>
    <cellStyle name="常规" xfId="0" builtinId="0" customBuiltin="1"/>
    <cellStyle name="货币" xfId="8" builtinId="4" customBuiltin="1"/>
    <cellStyle name="货币[0]" xfId="9" builtinId="7" customBuiltin="1"/>
    <cellStyle name="警告文本" xfId="20" builtinId="11" customBuiltin="1"/>
    <cellStyle name="链接单元格" xfId="19" builtinId="24" customBuiltin="1"/>
    <cellStyle name="千位分隔" xfId="6" builtinId="3" customBuiltin="1"/>
    <cellStyle name="千位分隔[0]" xfId="7" builtinId="6" customBuiltin="1"/>
    <cellStyle name="日" xfId="12" xr:uid="{00000000-0005-0000-0000-00000E000000}"/>
    <cellStyle name="设置条目" xfId="14" xr:uid="{00000000-0005-0000-0000-00000F000000}"/>
    <cellStyle name="输出" xfId="18" builtinId="21" customBuiltin="1"/>
    <cellStyle name="输入" xfId="17" builtinId="20" customBuiltin="1"/>
    <cellStyle name="镶边" xfId="13" xr:uid="{00000000-0005-0000-0000-000012000000}"/>
    <cellStyle name="着色 1" xfId="3" builtinId="29" customBuiltin="1"/>
    <cellStyle name="着色 5" xfId="4" builtinId="45" customBuiltin="1"/>
    <cellStyle name="注释" xfId="21" builtinId="10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14"/>
  <sheetViews>
    <sheetView showGridLines="0" tabSelected="1" zoomScaleNormal="100" workbookViewId="0">
      <selection activeCell="G10" sqref="G10"/>
    </sheetView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.6328125" style="1" customWidth="1"/>
    <col min="11" max="11" width="13.6328125" style="1" customWidth="1"/>
    <col min="12" max="16384" width="8.7265625" style="1"/>
  </cols>
  <sheetData>
    <row r="1" spans="1:11" s="10" customFormat="1" ht="60" customHeight="1" x14ac:dyDescent="0.25">
      <c r="A1" s="1"/>
      <c r="B1" s="5" t="str">
        <f ca="1">"1 月 "&amp;CalendarYear</f>
        <v>1 月 2019</v>
      </c>
      <c r="C1" s="6"/>
      <c r="D1" s="7"/>
      <c r="E1" s="8"/>
      <c r="F1" s="8"/>
      <c r="G1" s="8"/>
      <c r="H1" s="9"/>
      <c r="J1" s="11" t="s">
        <v>1</v>
      </c>
      <c r="K1" s="1"/>
    </row>
    <row r="2" spans="1:11" s="13" customFormat="1" ht="21.75" customHeight="1" thickBot="1" x14ac:dyDescent="0.3">
      <c r="A2" s="1"/>
      <c r="B2" s="12" t="str">
        <f>WeekStart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  <c r="J2" s="14" t="s">
        <v>2</v>
      </c>
      <c r="K2" s="15">
        <f ca="1">YEAR(TODAY())</f>
        <v>2019</v>
      </c>
    </row>
    <row r="3" spans="1:11" s="17" customFormat="1" ht="19.5" customHeight="1" x14ac:dyDescent="0.25">
      <c r="A3" s="1"/>
      <c r="B3" s="16">
        <f t="array" aca="1" ref="B3:H3" ca="1">DaysAndWeeks+DATE(CalendarYear,1,1)-WEEKDAY(DATE(CalendarYear,1,1),(WeekStart="星期一")+1)+1</f>
        <v>43464</v>
      </c>
      <c r="C3" s="16">
        <f ca="1"/>
        <v>43465</v>
      </c>
      <c r="D3" s="16">
        <f ca="1"/>
        <v>43466</v>
      </c>
      <c r="E3" s="16">
        <f ca="1"/>
        <v>43467</v>
      </c>
      <c r="F3" s="16">
        <f ca="1"/>
        <v>43468</v>
      </c>
      <c r="G3" s="16">
        <f ca="1"/>
        <v>43469</v>
      </c>
      <c r="H3" s="16">
        <f ca="1"/>
        <v>43470</v>
      </c>
      <c r="J3" s="14" t="s">
        <v>3</v>
      </c>
      <c r="K3" s="15" t="s">
        <v>4</v>
      </c>
    </row>
    <row r="4" spans="1:11" ht="58" customHeight="1" x14ac:dyDescent="0.25">
      <c r="J4" s="18"/>
    </row>
    <row r="5" spans="1:11" s="17" customFormat="1" ht="19.5" customHeight="1" x14ac:dyDescent="0.25">
      <c r="A5" s="1"/>
      <c r="B5" s="19">
        <f t="array" aca="1" ref="B5:H5" ca="1">DaysAndWeeks+DATE(CalendarYear,1,1)-WEEKDAY(DATE(CalendarYear,1,1),(WeekStart="星期一")+1)+8</f>
        <v>43471</v>
      </c>
      <c r="C5" s="19">
        <f ca="1"/>
        <v>43472</v>
      </c>
      <c r="D5" s="19">
        <f ca="1"/>
        <v>43473</v>
      </c>
      <c r="E5" s="19">
        <f ca="1"/>
        <v>43474</v>
      </c>
      <c r="F5" s="19">
        <f ca="1"/>
        <v>43475</v>
      </c>
      <c r="G5" s="19">
        <f ca="1"/>
        <v>43476</v>
      </c>
      <c r="H5" s="19">
        <f ca="1"/>
        <v>43477</v>
      </c>
    </row>
    <row r="6" spans="1:11" ht="58" customHeight="1" x14ac:dyDescent="0.25">
      <c r="B6" s="3"/>
      <c r="C6" s="3"/>
      <c r="D6" s="3"/>
      <c r="E6" s="3"/>
      <c r="F6" s="3"/>
      <c r="G6" s="3"/>
      <c r="H6" s="3"/>
      <c r="J6" s="2"/>
    </row>
    <row r="7" spans="1:11" s="17" customFormat="1" ht="19.5" customHeight="1" x14ac:dyDescent="0.25">
      <c r="A7" s="1"/>
      <c r="B7" s="16">
        <f t="array" aca="1" ref="B7:H7" ca="1">DaysAndWeeks+DATE(CalendarYear,1,1)-WEEKDAY(DATE(CalendarYear,1,1),(WeekStart="星期一")+1)+15</f>
        <v>43478</v>
      </c>
      <c r="C7" s="16">
        <f ca="1"/>
        <v>43479</v>
      </c>
      <c r="D7" s="16">
        <f ca="1"/>
        <v>43480</v>
      </c>
      <c r="E7" s="16">
        <f ca="1"/>
        <v>43481</v>
      </c>
      <c r="F7" s="16">
        <f ca="1"/>
        <v>43482</v>
      </c>
      <c r="G7" s="16">
        <f ca="1"/>
        <v>43483</v>
      </c>
      <c r="H7" s="16">
        <f ca="1"/>
        <v>43484</v>
      </c>
      <c r="J7" s="2"/>
    </row>
    <row r="8" spans="1:11" ht="58" customHeight="1" x14ac:dyDescent="0.25"/>
    <row r="9" spans="1:11" s="17" customFormat="1" ht="19.5" customHeight="1" x14ac:dyDescent="0.25">
      <c r="A9" s="1"/>
      <c r="B9" s="19">
        <f t="array" aca="1" ref="B9:H9" ca="1">DaysAndWeeks+DATE(CalendarYear,1,1)-WEEKDAY(DATE(CalendarYear,1,1),(WeekStart="星期一")+1)+22</f>
        <v>43485</v>
      </c>
      <c r="C9" s="19">
        <f ca="1"/>
        <v>43486</v>
      </c>
      <c r="D9" s="19">
        <f ca="1"/>
        <v>43487</v>
      </c>
      <c r="E9" s="19">
        <f ca="1"/>
        <v>43488</v>
      </c>
      <c r="F9" s="19">
        <f ca="1"/>
        <v>43489</v>
      </c>
      <c r="G9" s="19">
        <f ca="1"/>
        <v>43490</v>
      </c>
      <c r="H9" s="19">
        <f ca="1"/>
        <v>43491</v>
      </c>
    </row>
    <row r="10" spans="1:11" ht="58" customHeight="1" x14ac:dyDescent="0.25">
      <c r="B10" s="3"/>
      <c r="C10" s="3"/>
      <c r="D10" s="3"/>
      <c r="E10" s="3"/>
      <c r="F10" s="3"/>
      <c r="G10" s="3"/>
      <c r="H10" s="3"/>
    </row>
    <row r="11" spans="1:11" s="17" customFormat="1" ht="19.5" customHeight="1" x14ac:dyDescent="0.25">
      <c r="A11" s="1"/>
      <c r="B11" s="16">
        <f t="array" aca="1" ref="B11:H11" ca="1">DaysAndWeeks+DATE(CalendarYear,1,1)-WEEKDAY(DATE(CalendarYear,1,1),(WeekStart="星期一")+1)+29</f>
        <v>43492</v>
      </c>
      <c r="C11" s="16">
        <f ca="1"/>
        <v>43493</v>
      </c>
      <c r="D11" s="16">
        <f ca="1"/>
        <v>43494</v>
      </c>
      <c r="E11" s="16">
        <f ca="1"/>
        <v>43495</v>
      </c>
      <c r="F11" s="16">
        <f ca="1"/>
        <v>43496</v>
      </c>
      <c r="G11" s="16">
        <f ca="1"/>
        <v>43497</v>
      </c>
      <c r="H11" s="16">
        <f ca="1"/>
        <v>43498</v>
      </c>
    </row>
    <row r="12" spans="1:11" ht="58" customHeight="1" x14ac:dyDescent="0.25"/>
    <row r="13" spans="1:11" s="17" customFormat="1" ht="19.5" customHeight="1" x14ac:dyDescent="0.25">
      <c r="A13" s="1"/>
      <c r="B13" s="19">
        <f t="array" aca="1" ref="B13:C13" ca="1">DaysAndWeeks+DATE(CalendarYear,1,1)-WEEKDAY(DATE(CalendarYear,1,1),(WeekStart="星期一")+1)+36</f>
        <v>43499</v>
      </c>
      <c r="C13" s="19">
        <f ca="1"/>
        <v>43500</v>
      </c>
      <c r="D13" s="22" t="s">
        <v>0</v>
      </c>
      <c r="E13" s="23"/>
      <c r="F13" s="23"/>
      <c r="G13" s="23"/>
      <c r="H13" s="23"/>
    </row>
    <row r="14" spans="1:11" ht="58" customHeight="1" x14ac:dyDescent="0.25">
      <c r="B14" s="3"/>
      <c r="C14" s="3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从列表中选择一天。选择“取消”，然后按 Alt+向下箭头从下拉列表中选择一天" prompt="在此单元格中选择周开始日期。按 Alt+向下箭头打开下拉列表，然后按 Enter 选择周开始日期" sqref="K3" xr:uid="{00000000-0002-0000-0000-000000000000}">
      <formula1>"星期日,星期一"</formula1>
    </dataValidation>
    <dataValidation allowBlank="1" showInputMessage="1" showErrorMessage="1" prompt="在此工作簿中创建自定义单月日历。使用此“一月”工作表自定义年份和所有月份的周开始日期。每月均位于单独的工作表上" sqref="A1" xr:uid="{00000000-0002-0000-0000-000001000000}"/>
    <dataValidation allowBlank="1" showInputMessage="1" showErrorMessage="1" prompt="此单元格中的年份将自动更新。在单元格 K2 中选择另一个年份来更改年份" sqref="C1:D1" xr:uid="{00000000-0002-0000-0000-000002000000}"/>
    <dataValidation allowBlank="1" showInputMessage="1" showErrorMessage="1" prompt="输入年份，并在下面的单元格中选择日历开始日期。这些日历设置单元格将不会打印" sqref="J1" xr:uid="{00000000-0002-0000-0000-000003000000}"/>
    <dataValidation allowBlank="1" showInputMessage="1" showErrorMessage="1" prompt="在右侧单元格中输入年份" sqref="J2" xr:uid="{00000000-0002-0000-0000-000004000000}"/>
    <dataValidation allowBlank="1" showInputMessage="1" showErrorMessage="1" prompt="在右侧单元格中选择周开始日期" sqref="J3" xr:uid="{00000000-0002-0000-0000-000005000000}"/>
    <dataValidation allowBlank="1" showInputMessage="1" showErrorMessage="1" prompt="在此单元格中输入年份" sqref="K2" xr:uid="{00000000-0002-0000-0000-000006000000}"/>
    <dataValidation allowBlank="1" showInputMessage="1" showErrorMessage="1" prompt="此行包含此日历的工作日名称。此单元格包含一周的开始日期。若要更改开始日期，请在 K3 单元格中输入新的工作日" sqref="B2" xr:uid="{00000000-0002-0000-0000-000007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000-000008000000}"/>
    <dataValidation allowBlank="1" showInputMessage="1" showErrorMessage="1" prompt="此单元格中的年份基于单元格 K2 中输入的年份自动更新。下方的日历具有上个月和下个月的日期，具有较浅字体底纹" sqref="B1" xr:uid="{00000000-0002-0000-0000-000009000000}"/>
    <dataValidation allowBlank="1" showInputMessage="1" showErrorMessage="1" prompt="自动确定工作日" sqref="C2:H2" xr:uid="{00000000-0002-0000-0000-00000A000000}"/>
    <dataValidation allowBlank="1" showInputMessage="1" showErrorMessage="1" prompt="此行和第 6、8、10、12 和 14 行包含的单元格用于输入与上述单元格中的日历日相关的每日备注" sqref="B4" xr:uid="{00000000-0002-0000-0000-00000B000000}"/>
    <dataValidation allowBlank="1" showInputMessage="1" showErrorMessage="1" prompt="在此单元格中输入备注" sqref="E13:H14" xr:uid="{00000000-0002-0000-0000-00000C000000}"/>
    <dataValidation allowBlank="1" showInputMessage="1" showErrorMessage="1" prompt="在右侧单元格中输入备注" sqref="D13:D14" xr:uid="{00000000-0002-0000-0000-00000D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" style="1" customWidth="1"/>
    <col min="11" max="16384" width="8.7265625" style="1"/>
  </cols>
  <sheetData>
    <row r="1" spans="1:8" s="10" customFormat="1" ht="59.25" customHeight="1" x14ac:dyDescent="0.25">
      <c r="A1" s="1"/>
      <c r="B1" s="6" t="str">
        <f ca="1">"2 月 "&amp;CalendarYear</f>
        <v>2 月 2019</v>
      </c>
      <c r="C1" s="6"/>
      <c r="D1" s="6"/>
      <c r="E1" s="8"/>
      <c r="F1" s="8"/>
      <c r="G1" s="8"/>
      <c r="H1" s="20"/>
    </row>
    <row r="2" spans="1:8" s="13" customFormat="1" ht="21.75" customHeight="1" thickBot="1" x14ac:dyDescent="0.3">
      <c r="A2" s="1"/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1:8" s="17" customFormat="1" ht="19.5" customHeight="1" x14ac:dyDescent="0.25">
      <c r="A3" s="1"/>
      <c r="B3" s="16">
        <f t="array" aca="1" ref="B3:H3" ca="1">DaysAndWeeks+DATE(CalendarYear,2,1)-WEEKDAY(DATE(CalendarYear,2,1),(WeekStart="星期一")+1)+1</f>
        <v>43492</v>
      </c>
      <c r="C3" s="16">
        <f ca="1"/>
        <v>43493</v>
      </c>
      <c r="D3" s="16">
        <f ca="1"/>
        <v>43494</v>
      </c>
      <c r="E3" s="16">
        <f ca="1"/>
        <v>43495</v>
      </c>
      <c r="F3" s="16">
        <f ca="1"/>
        <v>43496</v>
      </c>
      <c r="G3" s="16">
        <f ca="1"/>
        <v>43497</v>
      </c>
      <c r="H3" s="16">
        <f ca="1"/>
        <v>43498</v>
      </c>
    </row>
    <row r="4" spans="1:8" ht="58" customHeight="1" x14ac:dyDescent="0.25"/>
    <row r="5" spans="1:8" s="17" customFormat="1" ht="19.5" customHeight="1" x14ac:dyDescent="0.25">
      <c r="A5" s="1"/>
      <c r="B5" s="21">
        <f t="array" aca="1" ref="B5:H5" ca="1">DaysAndWeeks+DATE(CalendarYear,2,1)-WEEKDAY(DATE(CalendarYear,2,1),(WeekStart="星期一")+1)+8</f>
        <v>43499</v>
      </c>
      <c r="C5" s="21">
        <f ca="1"/>
        <v>43500</v>
      </c>
      <c r="D5" s="21">
        <f ca="1"/>
        <v>43501</v>
      </c>
      <c r="E5" s="21">
        <f ca="1"/>
        <v>43502</v>
      </c>
      <c r="F5" s="21">
        <f ca="1"/>
        <v>43503</v>
      </c>
      <c r="G5" s="21">
        <f ca="1"/>
        <v>43504</v>
      </c>
      <c r="H5" s="21">
        <f ca="1"/>
        <v>43505</v>
      </c>
    </row>
    <row r="6" spans="1:8" ht="58" customHeight="1" x14ac:dyDescent="0.25">
      <c r="B6" s="4"/>
      <c r="C6" s="4"/>
      <c r="D6" s="4"/>
      <c r="E6" s="4"/>
      <c r="F6" s="4"/>
      <c r="G6" s="4"/>
      <c r="H6" s="4"/>
    </row>
    <row r="7" spans="1:8" s="17" customFormat="1" ht="19.5" customHeight="1" x14ac:dyDescent="0.25">
      <c r="A7" s="1"/>
      <c r="B7" s="16">
        <f t="array" aca="1" ref="B7:H7" ca="1">DaysAndWeeks+DATE(CalendarYear,2,1)-WEEKDAY(DATE(CalendarYear,2,1),(WeekStart="星期一")+1)+15</f>
        <v>43506</v>
      </c>
      <c r="C7" s="16">
        <f ca="1"/>
        <v>43507</v>
      </c>
      <c r="D7" s="16">
        <f ca="1"/>
        <v>43508</v>
      </c>
      <c r="E7" s="16">
        <f ca="1"/>
        <v>43509</v>
      </c>
      <c r="F7" s="16">
        <f ca="1"/>
        <v>43510</v>
      </c>
      <c r="G7" s="16">
        <f ca="1"/>
        <v>43511</v>
      </c>
      <c r="H7" s="16">
        <f ca="1"/>
        <v>43512</v>
      </c>
    </row>
    <row r="8" spans="1:8" ht="58" customHeight="1" x14ac:dyDescent="0.25"/>
    <row r="9" spans="1:8" s="17" customFormat="1" ht="19.5" customHeight="1" x14ac:dyDescent="0.25">
      <c r="A9" s="1"/>
      <c r="B9" s="21">
        <f t="array" aca="1" ref="B9:H9" ca="1">DaysAndWeeks+DATE(CalendarYear,2,1)-WEEKDAY(DATE(CalendarYear,2,1),(WeekStart="星期一")+1)+22</f>
        <v>43513</v>
      </c>
      <c r="C9" s="21">
        <f ca="1"/>
        <v>43514</v>
      </c>
      <c r="D9" s="21">
        <f ca="1"/>
        <v>43515</v>
      </c>
      <c r="E9" s="21">
        <f ca="1"/>
        <v>43516</v>
      </c>
      <c r="F9" s="21">
        <f ca="1"/>
        <v>43517</v>
      </c>
      <c r="G9" s="21">
        <f ca="1"/>
        <v>43518</v>
      </c>
      <c r="H9" s="21">
        <f ca="1"/>
        <v>43519</v>
      </c>
    </row>
    <row r="10" spans="1:8" ht="58" customHeight="1" x14ac:dyDescent="0.25">
      <c r="B10" s="4"/>
      <c r="C10" s="4"/>
      <c r="D10" s="4"/>
      <c r="E10" s="4"/>
      <c r="F10" s="4"/>
      <c r="G10" s="4"/>
      <c r="H10" s="4"/>
    </row>
    <row r="11" spans="1:8" s="17" customFormat="1" ht="19.5" customHeight="1" x14ac:dyDescent="0.25">
      <c r="A11" s="1"/>
      <c r="B11" s="16">
        <f t="array" aca="1" ref="B11:H11" ca="1">DaysAndWeeks+DATE(CalendarYear,2,1)-WEEKDAY(DATE(CalendarYear,2,1),(WeekStart="星期一")+1)+29</f>
        <v>43520</v>
      </c>
      <c r="C11" s="16">
        <f ca="1"/>
        <v>43521</v>
      </c>
      <c r="D11" s="16">
        <f ca="1"/>
        <v>43522</v>
      </c>
      <c r="E11" s="16">
        <f ca="1"/>
        <v>43523</v>
      </c>
      <c r="F11" s="16">
        <f ca="1"/>
        <v>43524</v>
      </c>
      <c r="G11" s="16">
        <f ca="1"/>
        <v>43525</v>
      </c>
      <c r="H11" s="16">
        <f ca="1"/>
        <v>43526</v>
      </c>
    </row>
    <row r="12" spans="1:8" ht="58" customHeight="1" x14ac:dyDescent="0.25"/>
    <row r="13" spans="1:8" s="17" customFormat="1" ht="19.5" customHeight="1" x14ac:dyDescent="0.25">
      <c r="A13" s="1"/>
      <c r="B13" s="21">
        <f t="array" aca="1" ref="B13:C13" ca="1">DaysAndWeeks+DATE(CalendarYear,2,1)-WEEKDAY(DATE(CalendarYear,2,1),(WeekStart="星期一")+1)+36</f>
        <v>43527</v>
      </c>
      <c r="C13" s="21">
        <f ca="1"/>
        <v>43528</v>
      </c>
      <c r="D13" s="22" t="s">
        <v>0</v>
      </c>
      <c r="E13" s="23"/>
      <c r="F13" s="23"/>
      <c r="G13" s="23"/>
      <c r="H13" s="23"/>
    </row>
    <row r="14" spans="1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自动确定工作日" sqref="C2:H2" xr:uid="{00000000-0002-0000-01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1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1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100-000003000000}"/>
    <dataValidation allowBlank="1" showInputMessage="1" showErrorMessage="1" prompt="此单元格中的年份将自动更新。在单元格 K2 中选择另一个年份来更改年份" sqref="C1:D1" xr:uid="{00000000-0002-0000-0100-000004000000}"/>
    <dataValidation allowBlank="1" showInputMessage="1" showErrorMessage="1" prompt="2 月日历" sqref="A1" xr:uid="{00000000-0002-0000-0100-000005000000}"/>
    <dataValidation allowBlank="1" showInputMessage="1" showErrorMessage="1" prompt="在右侧单元格中输入备注" sqref="D13:D14" xr:uid="{00000000-0002-0000-0100-000006000000}"/>
    <dataValidation allowBlank="1" showInputMessage="1" showErrorMessage="1" prompt="在此单元格中输入备注" sqref="E13:H14" xr:uid="{00000000-0002-0000-0100-000007000000}"/>
    <dataValidation allowBlank="1" showInputMessage="1" showErrorMessage="1" prompt="此行和第 6、8、10、12 和 14 行包含的单元格用于输入与上述单元格中的日历日相关的每日备注" sqref="B4" xr:uid="{00000000-0002-0000-01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B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" style="1" customWidth="1"/>
    <col min="11" max="16384" width="8.7265625" style="1"/>
  </cols>
  <sheetData>
    <row r="1" spans="2:8" ht="59.25" customHeight="1" x14ac:dyDescent="0.25">
      <c r="B1" s="6" t="str">
        <f ca="1">"3 月 "&amp;CalendarYear</f>
        <v>3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DaysAndWeeks+DATE(CalendarYear,3,1)-WEEKDAY(DATE(CalendarYear,3,1),(WeekStart="星期一")+1)+1</f>
        <v>43520</v>
      </c>
      <c r="C3" s="16">
        <f ca="1"/>
        <v>43521</v>
      </c>
      <c r="D3" s="16">
        <f ca="1"/>
        <v>43522</v>
      </c>
      <c r="E3" s="16">
        <f ca="1"/>
        <v>43523</v>
      </c>
      <c r="F3" s="16">
        <f ca="1"/>
        <v>43524</v>
      </c>
      <c r="G3" s="16">
        <f ca="1"/>
        <v>43525</v>
      </c>
      <c r="H3" s="16">
        <f ca="1"/>
        <v>43526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DaysAndWeeks+DATE(CalendarYear,3,1)-WEEKDAY(DATE(CalendarYear,3,1),(WeekStart="星期一")+1)+8</f>
        <v>43527</v>
      </c>
      <c r="C5" s="21">
        <f ca="1"/>
        <v>43528</v>
      </c>
      <c r="D5" s="21">
        <f ca="1"/>
        <v>43529</v>
      </c>
      <c r="E5" s="21">
        <f ca="1"/>
        <v>43530</v>
      </c>
      <c r="F5" s="21">
        <f ca="1"/>
        <v>43531</v>
      </c>
      <c r="G5" s="21">
        <f ca="1"/>
        <v>43532</v>
      </c>
      <c r="H5" s="21">
        <f ca="1"/>
        <v>43533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DaysAndWeeks+DATE(CalendarYear,3,1)-WEEKDAY(DATE(CalendarYear,3,1),(WeekStart="星期一")+1)+15</f>
        <v>43534</v>
      </c>
      <c r="C7" s="16">
        <f ca="1"/>
        <v>43535</v>
      </c>
      <c r="D7" s="16">
        <f ca="1"/>
        <v>43536</v>
      </c>
      <c r="E7" s="16">
        <f ca="1"/>
        <v>43537</v>
      </c>
      <c r="F7" s="16">
        <f ca="1"/>
        <v>43538</v>
      </c>
      <c r="G7" s="16">
        <f ca="1"/>
        <v>43539</v>
      </c>
      <c r="H7" s="16">
        <f ca="1"/>
        <v>43540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DaysAndWeeks+DATE(CalendarYear,3,1)-WEEKDAY(DATE(CalendarYear,3,1),(WeekStart="星期一")+1)+22</f>
        <v>43541</v>
      </c>
      <c r="C9" s="21">
        <f ca="1"/>
        <v>43542</v>
      </c>
      <c r="D9" s="21">
        <f ca="1"/>
        <v>43543</v>
      </c>
      <c r="E9" s="21">
        <f ca="1"/>
        <v>43544</v>
      </c>
      <c r="F9" s="21">
        <f ca="1"/>
        <v>43545</v>
      </c>
      <c r="G9" s="21">
        <f ca="1"/>
        <v>43546</v>
      </c>
      <c r="H9" s="21">
        <f ca="1"/>
        <v>43547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DaysAndWeeks+DATE(CalendarYear,3,1)-WEEKDAY(DATE(CalendarYear,3,1),(WeekStart="星期一")+1)+29</f>
        <v>43548</v>
      </c>
      <c r="C11" s="16">
        <f ca="1"/>
        <v>43549</v>
      </c>
      <c r="D11" s="16">
        <f ca="1"/>
        <v>43550</v>
      </c>
      <c r="E11" s="16">
        <f ca="1"/>
        <v>43551</v>
      </c>
      <c r="F11" s="16">
        <f ca="1"/>
        <v>43552</v>
      </c>
      <c r="G11" s="16">
        <f ca="1"/>
        <v>43553</v>
      </c>
      <c r="H11" s="16">
        <f ca="1"/>
        <v>43554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DaysAndWeeks+DATE(CalendarYear,3,1)-WEEKDAY(DATE(CalendarYear,3,1),(WeekStart="星期一")+1)+36</f>
        <v>43555</v>
      </c>
      <c r="C13" s="21">
        <f ca="1"/>
        <v>43556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此行和第 6、8、10、12 和 14 行包含的单元格用于输入与上述单元格中的日历日相关的每日备注" sqref="B4" xr:uid="{00000000-0002-0000-0200-000000000000}"/>
    <dataValidation allowBlank="1" showInputMessage="1" showErrorMessage="1" prompt="在此单元格中输入备注" sqref="E13:H14" xr:uid="{00000000-0002-0000-0200-000001000000}"/>
    <dataValidation allowBlank="1" showInputMessage="1" showErrorMessage="1" prompt="在右侧单元格中输入备注" sqref="D13:D14" xr:uid="{00000000-0002-0000-0200-000002000000}"/>
    <dataValidation allowBlank="1" showInputMessage="1" showErrorMessage="1" prompt="3 月日历" sqref="A1" xr:uid="{00000000-0002-0000-0200-000003000000}"/>
    <dataValidation allowBlank="1" showInputMessage="1" showErrorMessage="1" prompt="此单元格中的年份将自动更新。在单元格 K2 中选择另一个年份来更改年份" sqref="C1:D1" xr:uid="{00000000-0002-0000-0200-000004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200-000005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200-000006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200-000007000000}"/>
    <dataValidation allowBlank="1" showInputMessage="1" showErrorMessage="1" prompt="自动确定工作日" sqref="C2:H2" xr:uid="{00000000-0002-0000-02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B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" style="1" customWidth="1"/>
    <col min="11" max="16384" width="8.7265625" style="1"/>
  </cols>
  <sheetData>
    <row r="1" spans="2:8" ht="59.25" customHeight="1" x14ac:dyDescent="0.25">
      <c r="B1" s="6" t="str">
        <f ca="1">"4 月 "&amp;CalendarYear</f>
        <v>4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DaysAndWeeks+DATE(CalendarYear,4,1)-WEEKDAY(DATE(CalendarYear,4,1),(WeekStart="星期一")+1)+1</f>
        <v>43555</v>
      </c>
      <c r="C3" s="16">
        <f ca="1"/>
        <v>43556</v>
      </c>
      <c r="D3" s="16">
        <f ca="1"/>
        <v>43557</v>
      </c>
      <c r="E3" s="16">
        <f ca="1"/>
        <v>43558</v>
      </c>
      <c r="F3" s="16">
        <f ca="1"/>
        <v>43559</v>
      </c>
      <c r="G3" s="16">
        <f ca="1"/>
        <v>43560</v>
      </c>
      <c r="H3" s="16">
        <f ca="1"/>
        <v>43561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DaysAndWeeks+DATE(CalendarYear,4,1)-WEEKDAY(DATE(CalendarYear,4,1),(WeekStart="星期一")+1)+8</f>
        <v>43562</v>
      </c>
      <c r="C5" s="21">
        <f ca="1"/>
        <v>43563</v>
      </c>
      <c r="D5" s="21">
        <f ca="1"/>
        <v>43564</v>
      </c>
      <c r="E5" s="21">
        <f ca="1"/>
        <v>43565</v>
      </c>
      <c r="F5" s="21">
        <f ca="1"/>
        <v>43566</v>
      </c>
      <c r="G5" s="21">
        <f ca="1"/>
        <v>43567</v>
      </c>
      <c r="H5" s="21">
        <f ca="1"/>
        <v>43568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DaysAndWeeks+DATE(CalendarYear,4,1)-WEEKDAY(DATE(CalendarYear,4,1),(WeekStart="星期一")+1)+15</f>
        <v>43569</v>
      </c>
      <c r="C7" s="16">
        <f ca="1"/>
        <v>43570</v>
      </c>
      <c r="D7" s="16">
        <f ca="1"/>
        <v>43571</v>
      </c>
      <c r="E7" s="16">
        <f ca="1"/>
        <v>43572</v>
      </c>
      <c r="F7" s="16">
        <f ca="1"/>
        <v>43573</v>
      </c>
      <c r="G7" s="16">
        <f ca="1"/>
        <v>43574</v>
      </c>
      <c r="H7" s="16">
        <f ca="1"/>
        <v>43575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DaysAndWeeks+DATE(CalendarYear,4,1)-WEEKDAY(DATE(CalendarYear,4,1),(WeekStart="星期一")+1)+22</f>
        <v>43576</v>
      </c>
      <c r="C9" s="21">
        <f ca="1"/>
        <v>43577</v>
      </c>
      <c r="D9" s="21">
        <f ca="1"/>
        <v>43578</v>
      </c>
      <c r="E9" s="21">
        <f ca="1"/>
        <v>43579</v>
      </c>
      <c r="F9" s="21">
        <f ca="1"/>
        <v>43580</v>
      </c>
      <c r="G9" s="21">
        <f ca="1"/>
        <v>43581</v>
      </c>
      <c r="H9" s="21">
        <f ca="1"/>
        <v>43582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DaysAndWeeks+DATE(CalendarYear,4,1)-WEEKDAY(DATE(CalendarYear,4,1),(WeekStart="星期一")+1)+29</f>
        <v>43583</v>
      </c>
      <c r="C11" s="16">
        <f ca="1"/>
        <v>43584</v>
      </c>
      <c r="D11" s="16">
        <f ca="1"/>
        <v>43585</v>
      </c>
      <c r="E11" s="16">
        <f ca="1"/>
        <v>43586</v>
      </c>
      <c r="F11" s="16">
        <f ca="1"/>
        <v>43587</v>
      </c>
      <c r="G11" s="16">
        <f ca="1"/>
        <v>43588</v>
      </c>
      <c r="H11" s="16">
        <f ca="1"/>
        <v>43589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DaysAndWeeks+DATE(CalendarYear,4,1)-WEEKDAY(DATE(CalendarYear,4,1),(WeekStart="星期一")+1)+36</f>
        <v>43590</v>
      </c>
      <c r="C13" s="21">
        <f ca="1"/>
        <v>43591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disablePrompts="1" count="9">
    <dataValidation allowBlank="1" showInputMessage="1" showErrorMessage="1" prompt="自动确定工作日" sqref="C2:H2" xr:uid="{00000000-0002-0000-03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3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3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300-000003000000}"/>
    <dataValidation allowBlank="1" showInputMessage="1" showErrorMessage="1" prompt="此单元格中的年份将自动更新。在单元格 K2 中选择另一个年份来更改年份" sqref="C1:D1" xr:uid="{00000000-0002-0000-0300-000004000000}"/>
    <dataValidation allowBlank="1" showInputMessage="1" showErrorMessage="1" prompt="4 月日历" sqref="A1" xr:uid="{00000000-0002-0000-0300-000005000000}"/>
    <dataValidation allowBlank="1" showInputMessage="1" showErrorMessage="1" prompt="在右侧单元格中输入备注" sqref="D13:D14" xr:uid="{00000000-0002-0000-0300-000006000000}"/>
    <dataValidation allowBlank="1" showInputMessage="1" showErrorMessage="1" prompt="在此单元格中输入备注" sqref="E13:H14" xr:uid="{00000000-0002-0000-0300-000007000000}"/>
    <dataValidation allowBlank="1" showInputMessage="1" showErrorMessage="1" prompt="此行和第 6、8、10、12 和 14 行包含的单元格用于输入与上述单元格中的日历日相关的每日备注" sqref="B4" xr:uid="{00000000-0002-0000-03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B1:H14"/>
  <sheetViews>
    <sheetView showGridLines="0" workbookViewId="0">
      <selection activeCell="D13" sqref="D13:D14"/>
    </sheetView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" style="1" customWidth="1"/>
    <col min="11" max="16384" width="8.7265625" style="1"/>
  </cols>
  <sheetData>
    <row r="1" spans="2:8" ht="59.25" customHeight="1" x14ac:dyDescent="0.25">
      <c r="B1" s="6" t="str">
        <f ca="1">"5 月 "&amp;CalendarYear</f>
        <v>5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DaysAndWeeks+DATE(CalendarYear,5,1)-WEEKDAY(DATE(CalendarYear,5,1),(WeekStart="星期一")+1)+1</f>
        <v>43583</v>
      </c>
      <c r="C3" s="16">
        <f ca="1"/>
        <v>43584</v>
      </c>
      <c r="D3" s="16">
        <f ca="1"/>
        <v>43585</v>
      </c>
      <c r="E3" s="16">
        <f ca="1"/>
        <v>43586</v>
      </c>
      <c r="F3" s="16">
        <f ca="1"/>
        <v>43587</v>
      </c>
      <c r="G3" s="16">
        <f ca="1"/>
        <v>43588</v>
      </c>
      <c r="H3" s="16">
        <f ca="1"/>
        <v>43589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DaysAndWeeks+DATE(CalendarYear,5,1)-WEEKDAY(DATE(CalendarYear,5,1),(WeekStart="星期一")+1)+8</f>
        <v>43590</v>
      </c>
      <c r="C5" s="21">
        <f ca="1"/>
        <v>43591</v>
      </c>
      <c r="D5" s="21">
        <f ca="1"/>
        <v>43592</v>
      </c>
      <c r="E5" s="21">
        <f ca="1"/>
        <v>43593</v>
      </c>
      <c r="F5" s="21">
        <f ca="1"/>
        <v>43594</v>
      </c>
      <c r="G5" s="21">
        <f ca="1"/>
        <v>43595</v>
      </c>
      <c r="H5" s="21">
        <f ca="1"/>
        <v>43596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DaysAndWeeks+DATE(CalendarYear,5,1)-WEEKDAY(DATE(CalendarYear,5,1),(WeekStart="星期一")+1)+15</f>
        <v>43597</v>
      </c>
      <c r="C7" s="16">
        <f ca="1"/>
        <v>43598</v>
      </c>
      <c r="D7" s="16">
        <f ca="1"/>
        <v>43599</v>
      </c>
      <c r="E7" s="16">
        <f ca="1"/>
        <v>43600</v>
      </c>
      <c r="F7" s="16">
        <f ca="1"/>
        <v>43601</v>
      </c>
      <c r="G7" s="16">
        <f ca="1"/>
        <v>43602</v>
      </c>
      <c r="H7" s="16">
        <f ca="1"/>
        <v>43603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DaysAndWeeks+DATE(CalendarYear,5,1)-WEEKDAY(DATE(CalendarYear,5,1),(WeekStart="星期一")+1)+22</f>
        <v>43604</v>
      </c>
      <c r="C9" s="21">
        <f ca="1"/>
        <v>43605</v>
      </c>
      <c r="D9" s="21">
        <f ca="1"/>
        <v>43606</v>
      </c>
      <c r="E9" s="21">
        <f ca="1"/>
        <v>43607</v>
      </c>
      <c r="F9" s="21">
        <f ca="1"/>
        <v>43608</v>
      </c>
      <c r="G9" s="21">
        <f ca="1"/>
        <v>43609</v>
      </c>
      <c r="H9" s="21">
        <f ca="1"/>
        <v>43610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DaysAndWeeks+DATE(CalendarYear,5,1)-WEEKDAY(DATE(CalendarYear,5,1),(WeekStart="星期一")+1)+29</f>
        <v>43611</v>
      </c>
      <c r="C11" s="16">
        <f ca="1"/>
        <v>43612</v>
      </c>
      <c r="D11" s="16">
        <f ca="1"/>
        <v>43613</v>
      </c>
      <c r="E11" s="16">
        <f ca="1"/>
        <v>43614</v>
      </c>
      <c r="F11" s="16">
        <f ca="1"/>
        <v>43615</v>
      </c>
      <c r="G11" s="16">
        <f ca="1"/>
        <v>43616</v>
      </c>
      <c r="H11" s="16">
        <f ca="1"/>
        <v>43617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DaysAndWeeks+DATE(CalendarYear,5,1)-WEEKDAY(DATE(CalendarYear,5,1),(WeekStart="星期一")+1)+36</f>
        <v>43618</v>
      </c>
      <c r="C13" s="21">
        <f ca="1"/>
        <v>43619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自动确定工作日" sqref="C2:H2" xr:uid="{00000000-0002-0000-04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4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4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400-000003000000}"/>
    <dataValidation allowBlank="1" showInputMessage="1" showErrorMessage="1" prompt="此单元格中的年份将自动更新。在单元格 K2 中选择另一个年份来更改年份" sqref="C1:D1" xr:uid="{00000000-0002-0000-0400-000004000000}"/>
    <dataValidation allowBlank="1" showInputMessage="1" showErrorMessage="1" prompt="5 月日历" sqref="A1" xr:uid="{00000000-0002-0000-0400-000005000000}"/>
    <dataValidation allowBlank="1" showInputMessage="1" showErrorMessage="1" prompt="在右侧单元格中输入备注" sqref="D13:D14" xr:uid="{00000000-0002-0000-0400-000006000000}"/>
    <dataValidation allowBlank="1" showInputMessage="1" showErrorMessage="1" prompt="在此单元格中输入备注" sqref="E13:H14" xr:uid="{00000000-0002-0000-0400-000007000000}"/>
    <dataValidation allowBlank="1" showInputMessage="1" showErrorMessage="1" prompt="此行和第 6、8、10、12 和 14 行包含的单元格用于输入与上述单元格中的日历日相关的每日备注" sqref="B4" xr:uid="{00000000-0002-0000-04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B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" style="1" customWidth="1"/>
    <col min="11" max="16384" width="8.7265625" style="1"/>
  </cols>
  <sheetData>
    <row r="1" spans="2:8" ht="59.25" customHeight="1" x14ac:dyDescent="0.25">
      <c r="B1" s="6" t="str">
        <f ca="1">"6 月 "&amp;CalendarYear</f>
        <v>6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DaysAndWeeks+DATE(CalendarYear,6,1)-WEEKDAY(DATE(CalendarYear,6,1),(WeekStart="星期一")+1)+1</f>
        <v>43611</v>
      </c>
      <c r="C3" s="16">
        <f ca="1"/>
        <v>43612</v>
      </c>
      <c r="D3" s="16">
        <f ca="1"/>
        <v>43613</v>
      </c>
      <c r="E3" s="16">
        <f ca="1"/>
        <v>43614</v>
      </c>
      <c r="F3" s="16">
        <f ca="1"/>
        <v>43615</v>
      </c>
      <c r="G3" s="16">
        <f ca="1"/>
        <v>43616</v>
      </c>
      <c r="H3" s="16">
        <f ca="1"/>
        <v>43617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DaysAndWeeks+DATE(CalendarYear,6,1)-WEEKDAY(DATE(CalendarYear,6,1),(WeekStart="星期一")+1)+8</f>
        <v>43618</v>
      </c>
      <c r="C5" s="21">
        <f ca="1"/>
        <v>43619</v>
      </c>
      <c r="D5" s="21">
        <f ca="1"/>
        <v>43620</v>
      </c>
      <c r="E5" s="21">
        <f ca="1"/>
        <v>43621</v>
      </c>
      <c r="F5" s="21">
        <f ca="1"/>
        <v>43622</v>
      </c>
      <c r="G5" s="21">
        <f ca="1"/>
        <v>43623</v>
      </c>
      <c r="H5" s="21">
        <f ca="1"/>
        <v>43624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DaysAndWeeks+DATE(CalendarYear,6,1)-WEEKDAY(DATE(CalendarYear,6,1),(WeekStart="星期一")+1)+15</f>
        <v>43625</v>
      </c>
      <c r="C7" s="16">
        <f ca="1"/>
        <v>43626</v>
      </c>
      <c r="D7" s="16">
        <f ca="1"/>
        <v>43627</v>
      </c>
      <c r="E7" s="16">
        <f ca="1"/>
        <v>43628</v>
      </c>
      <c r="F7" s="16">
        <f ca="1"/>
        <v>43629</v>
      </c>
      <c r="G7" s="16">
        <f ca="1"/>
        <v>43630</v>
      </c>
      <c r="H7" s="16">
        <f ca="1"/>
        <v>43631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DaysAndWeeks+DATE(CalendarYear,6,1)-WEEKDAY(DATE(CalendarYear,6,1),(WeekStart="星期一")+1)+22</f>
        <v>43632</v>
      </c>
      <c r="C9" s="21">
        <f ca="1"/>
        <v>43633</v>
      </c>
      <c r="D9" s="21">
        <f ca="1"/>
        <v>43634</v>
      </c>
      <c r="E9" s="21">
        <f ca="1"/>
        <v>43635</v>
      </c>
      <c r="F9" s="21">
        <f ca="1"/>
        <v>43636</v>
      </c>
      <c r="G9" s="21">
        <f ca="1"/>
        <v>43637</v>
      </c>
      <c r="H9" s="21">
        <f ca="1"/>
        <v>43638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DaysAndWeeks+DATE(CalendarYear,6,1)-WEEKDAY(DATE(CalendarYear,6,1),(WeekStart="星期一")+1)+29</f>
        <v>43639</v>
      </c>
      <c r="C11" s="16">
        <f ca="1"/>
        <v>43640</v>
      </c>
      <c r="D11" s="16">
        <f ca="1"/>
        <v>43641</v>
      </c>
      <c r="E11" s="16">
        <f ca="1"/>
        <v>43642</v>
      </c>
      <c r="F11" s="16">
        <f ca="1"/>
        <v>43643</v>
      </c>
      <c r="G11" s="16">
        <f ca="1"/>
        <v>43644</v>
      </c>
      <c r="H11" s="16">
        <f ca="1"/>
        <v>43645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DaysAndWeeks+DATE(CalendarYear,6,1)-WEEKDAY(DATE(CalendarYear,6,1),(WeekStart="星期一")+1)+36</f>
        <v>43646</v>
      </c>
      <c r="C13" s="21">
        <f ca="1"/>
        <v>43647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disablePrompts="1" count="9">
    <dataValidation allowBlank="1" showInputMessage="1" showErrorMessage="1" prompt="自动确定工作日" sqref="C2:H2" xr:uid="{00000000-0002-0000-05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5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5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500-000003000000}"/>
    <dataValidation allowBlank="1" showInputMessage="1" showErrorMessage="1" prompt="此单元格中的年份将自动更新。在单元格 K2 中选择另一个年份来更改年份" sqref="C1:D1" xr:uid="{00000000-0002-0000-0500-000004000000}"/>
    <dataValidation allowBlank="1" showInputMessage="1" showErrorMessage="1" prompt="6 月日历" sqref="A1" xr:uid="{00000000-0002-0000-0500-000005000000}"/>
    <dataValidation allowBlank="1" showInputMessage="1" showErrorMessage="1" prompt="在右侧单元格中输入备注" sqref="D13:D14" xr:uid="{00000000-0002-0000-0500-000006000000}"/>
    <dataValidation allowBlank="1" showInputMessage="1" showErrorMessage="1" prompt="在此单元格中输入备注" sqref="E13:H14" xr:uid="{00000000-0002-0000-0500-000007000000}"/>
    <dataValidation allowBlank="1" showInputMessage="1" showErrorMessage="1" prompt="此行和第 6、8、10、12 和 14 行包含的单元格用于输入与上述单元格中的日历日相关的每日备注" sqref="B4" xr:uid="{00000000-0002-0000-05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B1:H14"/>
  <sheetViews>
    <sheetView showGridLines="0" zoomScaleNormal="10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" style="1" customWidth="1"/>
    <col min="11" max="16384" width="8.7265625" style="1"/>
  </cols>
  <sheetData>
    <row r="1" spans="2:8" ht="59.25" customHeight="1" x14ac:dyDescent="0.25">
      <c r="B1" s="6" t="str">
        <f ca="1">"7 月 "&amp;CalendarYear</f>
        <v>7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DaysAndWeeks+DATE(CalendarYear,7,1)-WEEKDAY(DATE(CalendarYear,7,1),(WeekStart="星期一")+1)+1</f>
        <v>43646</v>
      </c>
      <c r="C3" s="16">
        <f ca="1"/>
        <v>43647</v>
      </c>
      <c r="D3" s="16">
        <f ca="1"/>
        <v>43648</v>
      </c>
      <c r="E3" s="16">
        <f ca="1"/>
        <v>43649</v>
      </c>
      <c r="F3" s="16">
        <f ca="1"/>
        <v>43650</v>
      </c>
      <c r="G3" s="16">
        <f ca="1"/>
        <v>43651</v>
      </c>
      <c r="H3" s="16">
        <f ca="1"/>
        <v>43652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DaysAndWeeks+DATE(CalendarYear,7,1)-WEEKDAY(DATE(CalendarYear,7,1),(WeekStart="星期一")+1)+8</f>
        <v>43653</v>
      </c>
      <c r="C5" s="21">
        <f ca="1"/>
        <v>43654</v>
      </c>
      <c r="D5" s="21">
        <f ca="1"/>
        <v>43655</v>
      </c>
      <c r="E5" s="21">
        <f ca="1"/>
        <v>43656</v>
      </c>
      <c r="F5" s="21">
        <f ca="1"/>
        <v>43657</v>
      </c>
      <c r="G5" s="21">
        <f ca="1"/>
        <v>43658</v>
      </c>
      <c r="H5" s="21">
        <f ca="1"/>
        <v>43659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DaysAndWeeks+DATE(CalendarYear,7,1)-WEEKDAY(DATE(CalendarYear,7,1),(WeekStart="星期一")+1)+15</f>
        <v>43660</v>
      </c>
      <c r="C7" s="16">
        <f ca="1"/>
        <v>43661</v>
      </c>
      <c r="D7" s="16">
        <f ca="1"/>
        <v>43662</v>
      </c>
      <c r="E7" s="16">
        <f ca="1"/>
        <v>43663</v>
      </c>
      <c r="F7" s="16">
        <f ca="1"/>
        <v>43664</v>
      </c>
      <c r="G7" s="16">
        <f ca="1"/>
        <v>43665</v>
      </c>
      <c r="H7" s="16">
        <f ca="1"/>
        <v>43666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DaysAndWeeks+DATE(CalendarYear,7,1)-WEEKDAY(DATE(CalendarYear,7,1),(WeekStart="星期一")+1)+22</f>
        <v>43667</v>
      </c>
      <c r="C9" s="21">
        <f ca="1"/>
        <v>43668</v>
      </c>
      <c r="D9" s="21">
        <f ca="1"/>
        <v>43669</v>
      </c>
      <c r="E9" s="21">
        <f ca="1"/>
        <v>43670</v>
      </c>
      <c r="F9" s="21">
        <f ca="1"/>
        <v>43671</v>
      </c>
      <c r="G9" s="21">
        <f ca="1"/>
        <v>43672</v>
      </c>
      <c r="H9" s="21">
        <f ca="1"/>
        <v>43673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DaysAndWeeks+DATE(CalendarYear,7,1)-WEEKDAY(DATE(CalendarYear,7,1),(WeekStart="星期一")+1)+29</f>
        <v>43674</v>
      </c>
      <c r="C11" s="16">
        <f ca="1"/>
        <v>43675</v>
      </c>
      <c r="D11" s="16">
        <f ca="1"/>
        <v>43676</v>
      </c>
      <c r="E11" s="16">
        <f ca="1"/>
        <v>43677</v>
      </c>
      <c r="F11" s="16">
        <f ca="1"/>
        <v>43678</v>
      </c>
      <c r="G11" s="16">
        <f ca="1"/>
        <v>43679</v>
      </c>
      <c r="H11" s="16">
        <f ca="1"/>
        <v>43680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DaysAndWeeks+DATE(CalendarYear,7,1)-WEEKDAY(DATE(CalendarYear,7,1),(WeekStart="星期一")+1)+36</f>
        <v>43681</v>
      </c>
      <c r="C13" s="21">
        <f ca="1"/>
        <v>43682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disablePrompts="1" count="9">
    <dataValidation allowBlank="1" showInputMessage="1" showErrorMessage="1" prompt="自动确定工作日" sqref="C2:H2" xr:uid="{00000000-0002-0000-06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6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6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600-000003000000}"/>
    <dataValidation allowBlank="1" showInputMessage="1" showErrorMessage="1" prompt="此单元格中的年份将自动更新。在单元格 K2 中选择另一个年份来更改年份" sqref="C1:D1" xr:uid="{00000000-0002-0000-0600-000004000000}"/>
    <dataValidation allowBlank="1" showInputMessage="1" showErrorMessage="1" prompt="7 月日历" sqref="A1" xr:uid="{00000000-0002-0000-0600-000005000000}"/>
    <dataValidation allowBlank="1" showInputMessage="1" showErrorMessage="1" prompt="在右侧单元格中输入备注" sqref="D13:D14" xr:uid="{00000000-0002-0000-0600-000006000000}"/>
    <dataValidation allowBlank="1" showInputMessage="1" showErrorMessage="1" prompt="在此单元格中输入备注" sqref="E13:H14" xr:uid="{00000000-0002-0000-0600-000007000000}"/>
    <dataValidation allowBlank="1" showInputMessage="1" showErrorMessage="1" prompt="此行和第 6、8、10、12 和 14 行包含的单元格用于输入与上述单元格中的日历日相关的每日备注" sqref="B4" xr:uid="{00000000-0002-0000-06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B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" style="1" customWidth="1"/>
    <col min="11" max="16384" width="8.7265625" style="1"/>
  </cols>
  <sheetData>
    <row r="1" spans="2:8" ht="59.25" customHeight="1" x14ac:dyDescent="0.25">
      <c r="B1" s="6" t="str">
        <f ca="1">"8 月 "&amp;CalendarYear</f>
        <v>8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DaysAndWeeks+DATE(CalendarYear,8,1)-WEEKDAY(DATE(CalendarYear,8,1),(WeekStart="星期一")+1)+1</f>
        <v>43674</v>
      </c>
      <c r="C3" s="16">
        <f ca="1"/>
        <v>43675</v>
      </c>
      <c r="D3" s="16">
        <f ca="1"/>
        <v>43676</v>
      </c>
      <c r="E3" s="16">
        <f ca="1"/>
        <v>43677</v>
      </c>
      <c r="F3" s="16">
        <f ca="1"/>
        <v>43678</v>
      </c>
      <c r="G3" s="16">
        <f ca="1"/>
        <v>43679</v>
      </c>
      <c r="H3" s="16">
        <f ca="1"/>
        <v>43680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DaysAndWeeks+DATE(CalendarYear,8,1)-WEEKDAY(DATE(CalendarYear,8,1),(WeekStart="星期一")+1)+8</f>
        <v>43681</v>
      </c>
      <c r="C5" s="21">
        <f ca="1"/>
        <v>43682</v>
      </c>
      <c r="D5" s="21">
        <f ca="1"/>
        <v>43683</v>
      </c>
      <c r="E5" s="21">
        <f ca="1"/>
        <v>43684</v>
      </c>
      <c r="F5" s="21">
        <f ca="1"/>
        <v>43685</v>
      </c>
      <c r="G5" s="21">
        <f ca="1"/>
        <v>43686</v>
      </c>
      <c r="H5" s="21">
        <f ca="1"/>
        <v>43687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DaysAndWeeks+DATE(CalendarYear,8,1)-WEEKDAY(DATE(CalendarYear,8,1),(WeekStart="星期一")+1)+15</f>
        <v>43688</v>
      </c>
      <c r="C7" s="16">
        <f ca="1"/>
        <v>43689</v>
      </c>
      <c r="D7" s="16">
        <f ca="1"/>
        <v>43690</v>
      </c>
      <c r="E7" s="16">
        <f ca="1"/>
        <v>43691</v>
      </c>
      <c r="F7" s="16">
        <f ca="1"/>
        <v>43692</v>
      </c>
      <c r="G7" s="16">
        <f ca="1"/>
        <v>43693</v>
      </c>
      <c r="H7" s="16">
        <f ca="1"/>
        <v>43694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DaysAndWeeks+DATE(CalendarYear,8,1)-WEEKDAY(DATE(CalendarYear,8,1),(WeekStart="星期一")+1)+22</f>
        <v>43695</v>
      </c>
      <c r="C9" s="21">
        <f ca="1"/>
        <v>43696</v>
      </c>
      <c r="D9" s="21">
        <f ca="1"/>
        <v>43697</v>
      </c>
      <c r="E9" s="21">
        <f ca="1"/>
        <v>43698</v>
      </c>
      <c r="F9" s="21">
        <f ca="1"/>
        <v>43699</v>
      </c>
      <c r="G9" s="21">
        <f ca="1"/>
        <v>43700</v>
      </c>
      <c r="H9" s="21">
        <f ca="1"/>
        <v>43701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DaysAndWeeks+DATE(CalendarYear,8,1)-WEEKDAY(DATE(CalendarYear,8,1),(WeekStart="星期一")+1)+29</f>
        <v>43702</v>
      </c>
      <c r="C11" s="16">
        <f ca="1"/>
        <v>43703</v>
      </c>
      <c r="D11" s="16">
        <f ca="1"/>
        <v>43704</v>
      </c>
      <c r="E11" s="16">
        <f ca="1"/>
        <v>43705</v>
      </c>
      <c r="F11" s="16">
        <f ca="1"/>
        <v>43706</v>
      </c>
      <c r="G11" s="16">
        <f ca="1"/>
        <v>43707</v>
      </c>
      <c r="H11" s="16">
        <f ca="1"/>
        <v>43708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DaysAndWeeks+DATE(CalendarYear,8,1)-WEEKDAY(DATE(CalendarYear,8,1),(WeekStart="星期一")+1)+36</f>
        <v>43709</v>
      </c>
      <c r="C13" s="21">
        <f ca="1"/>
        <v>43710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自动确定工作日" sqref="C2:H2" xr:uid="{00000000-0002-0000-07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7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7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700-000003000000}"/>
    <dataValidation allowBlank="1" showInputMessage="1" showErrorMessage="1" prompt="此单元格中的年份将自动更新。在单元格 K2 中选择另一个年份来更改年份" sqref="C1:D1" xr:uid="{00000000-0002-0000-0700-000004000000}"/>
    <dataValidation allowBlank="1" showInputMessage="1" showErrorMessage="1" prompt="8 月日历" sqref="A1" xr:uid="{00000000-0002-0000-0700-000005000000}"/>
    <dataValidation allowBlank="1" showInputMessage="1" showErrorMessage="1" prompt="在右侧单元格中输入备注" sqref="D13:D14" xr:uid="{00000000-0002-0000-0700-000006000000}"/>
    <dataValidation allowBlank="1" showInputMessage="1" showErrorMessage="1" prompt="在此单元格中输入备注" sqref="E13:H14" xr:uid="{00000000-0002-0000-0700-000007000000}"/>
    <dataValidation allowBlank="1" showInputMessage="1" showErrorMessage="1" prompt="此行和第 6、8、10、12 和 14 行包含的单元格用于输入与上述单元格中的日历日相关的每日备注" sqref="B4" xr:uid="{00000000-0002-0000-07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B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0" width="12" style="1" customWidth="1"/>
    <col min="11" max="16384" width="8.7265625" style="1"/>
  </cols>
  <sheetData>
    <row r="1" spans="2:8" ht="59.25" customHeight="1" x14ac:dyDescent="0.25">
      <c r="B1" s="6" t="str">
        <f ca="1">"9 月 "&amp;CalendarYear</f>
        <v>9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DaysAndWeeks+DATE(CalendarYear,9,1)-WEEKDAY(DATE(CalendarYear,9,1),(WeekStart="星期一")+1)+1</f>
        <v>43709</v>
      </c>
      <c r="C3" s="16">
        <f ca="1"/>
        <v>43710</v>
      </c>
      <c r="D3" s="16">
        <f ca="1"/>
        <v>43711</v>
      </c>
      <c r="E3" s="16">
        <f ca="1"/>
        <v>43712</v>
      </c>
      <c r="F3" s="16">
        <f ca="1"/>
        <v>43713</v>
      </c>
      <c r="G3" s="16">
        <f ca="1"/>
        <v>43714</v>
      </c>
      <c r="H3" s="16">
        <f ca="1"/>
        <v>43715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DaysAndWeeks+DATE(CalendarYear,9,1)-WEEKDAY(DATE(CalendarYear,9,1),(WeekStart="星期一")+1)+8</f>
        <v>43716</v>
      </c>
      <c r="C5" s="21">
        <f ca="1"/>
        <v>43717</v>
      </c>
      <c r="D5" s="21">
        <f ca="1"/>
        <v>43718</v>
      </c>
      <c r="E5" s="21">
        <f ca="1"/>
        <v>43719</v>
      </c>
      <c r="F5" s="21">
        <f ca="1"/>
        <v>43720</v>
      </c>
      <c r="G5" s="21">
        <f ca="1"/>
        <v>43721</v>
      </c>
      <c r="H5" s="21">
        <f ca="1"/>
        <v>43722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DaysAndWeeks+DATE(CalendarYear,9,1)-WEEKDAY(DATE(CalendarYear,9,1),(WeekStart="星期一")+1)+15</f>
        <v>43723</v>
      </c>
      <c r="C7" s="16">
        <f ca="1"/>
        <v>43724</v>
      </c>
      <c r="D7" s="16">
        <f ca="1"/>
        <v>43725</v>
      </c>
      <c r="E7" s="16">
        <f ca="1"/>
        <v>43726</v>
      </c>
      <c r="F7" s="16">
        <f ca="1"/>
        <v>43727</v>
      </c>
      <c r="G7" s="16">
        <f ca="1"/>
        <v>43728</v>
      </c>
      <c r="H7" s="16">
        <f ca="1"/>
        <v>43729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DaysAndWeeks+DATE(CalendarYear,9,1)-WEEKDAY(DATE(CalendarYear,9,1),(WeekStart="星期一")+1)+22</f>
        <v>43730</v>
      </c>
      <c r="C9" s="21">
        <f ca="1"/>
        <v>43731</v>
      </c>
      <c r="D9" s="21">
        <f ca="1"/>
        <v>43732</v>
      </c>
      <c r="E9" s="21">
        <f ca="1"/>
        <v>43733</v>
      </c>
      <c r="F9" s="21">
        <f ca="1"/>
        <v>43734</v>
      </c>
      <c r="G9" s="21">
        <f ca="1"/>
        <v>43735</v>
      </c>
      <c r="H9" s="21">
        <f ca="1"/>
        <v>43736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DaysAndWeeks+DATE(CalendarYear,9,1)-WEEKDAY(DATE(CalendarYear,9,1),(WeekStart="星期一")+1)+29</f>
        <v>43737</v>
      </c>
      <c r="C11" s="16">
        <f ca="1"/>
        <v>43738</v>
      </c>
      <c r="D11" s="16">
        <f ca="1"/>
        <v>43739</v>
      </c>
      <c r="E11" s="16">
        <f ca="1"/>
        <v>43740</v>
      </c>
      <c r="F11" s="16">
        <f ca="1"/>
        <v>43741</v>
      </c>
      <c r="G11" s="16">
        <f ca="1"/>
        <v>43742</v>
      </c>
      <c r="H11" s="16">
        <f ca="1"/>
        <v>43743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DaysAndWeeks+DATE(CalendarYear,9,1)-WEEKDAY(DATE(CalendarYear,9,1),(WeekStart="星期一")+1)+36</f>
        <v>43744</v>
      </c>
      <c r="C13" s="21">
        <f ca="1"/>
        <v>43745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disablePrompts="1" count="9">
    <dataValidation allowBlank="1" showInputMessage="1" showErrorMessage="1" prompt="自动确定工作日" sqref="C2:H2" xr:uid="{00000000-0002-0000-08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8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8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800-000003000000}"/>
    <dataValidation allowBlank="1" showInputMessage="1" showErrorMessage="1" prompt="此单元格中的年份将自动更新。在单元格 K2 中选择另一个年份来更改年份" sqref="C1:D1" xr:uid="{00000000-0002-0000-0800-000004000000}"/>
    <dataValidation allowBlank="1" showInputMessage="1" showErrorMessage="1" prompt="9 月日历" sqref="A1" xr:uid="{00000000-0002-0000-0800-000005000000}"/>
    <dataValidation allowBlank="1" showInputMessage="1" showErrorMessage="1" prompt="在右侧单元格中输入备注" sqref="D13:D14" xr:uid="{00000000-0002-0000-0800-000006000000}"/>
    <dataValidation allowBlank="1" showInputMessage="1" showErrorMessage="1" prompt="在此单元格中输入备注" sqref="E13:H14" xr:uid="{00000000-0002-0000-0800-000007000000}"/>
    <dataValidation allowBlank="1" showInputMessage="1" showErrorMessage="1" prompt="此行和第 6、8、10、12 和 14 行包含的单元格用于输入与上述单元格中的日历日相关的每日备注" sqref="B4" xr:uid="{00000000-0002-0000-08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B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6384" width="8.7265625" style="1"/>
  </cols>
  <sheetData>
    <row r="1" spans="2:8" ht="59.25" customHeight="1" x14ac:dyDescent="0.25">
      <c r="B1" s="6" t="str">
        <f ca="1">"10 月 "&amp;CalendarYear</f>
        <v>10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DaysAndWeeks+DATE(CalendarYear,10,1)-WEEKDAY(DATE(CalendarYear,10,1),(WeekStart="星期一")+1)+1</f>
        <v>43737</v>
      </c>
      <c r="C3" s="16">
        <f ca="1"/>
        <v>43738</v>
      </c>
      <c r="D3" s="16">
        <f ca="1"/>
        <v>43739</v>
      </c>
      <c r="E3" s="16">
        <f ca="1"/>
        <v>43740</v>
      </c>
      <c r="F3" s="16">
        <f ca="1"/>
        <v>43741</v>
      </c>
      <c r="G3" s="16">
        <f ca="1"/>
        <v>43742</v>
      </c>
      <c r="H3" s="16">
        <f ca="1"/>
        <v>43743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DaysAndWeeks+DATE(CalendarYear,10,1)-WEEKDAY(DATE(CalendarYear,10,1),(WeekStart="星期一")+1)+8</f>
        <v>43744</v>
      </c>
      <c r="C5" s="21">
        <f ca="1"/>
        <v>43745</v>
      </c>
      <c r="D5" s="21">
        <f ca="1"/>
        <v>43746</v>
      </c>
      <c r="E5" s="21">
        <f ca="1"/>
        <v>43747</v>
      </c>
      <c r="F5" s="21">
        <f ca="1"/>
        <v>43748</v>
      </c>
      <c r="G5" s="21">
        <f ca="1"/>
        <v>43749</v>
      </c>
      <c r="H5" s="21">
        <f ca="1"/>
        <v>43750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DaysAndWeeks+DATE(CalendarYear,10,1)-WEEKDAY(DATE(CalendarYear,10,1),(WeekStart="星期一")+1)+15</f>
        <v>43751</v>
      </c>
      <c r="C7" s="16">
        <f ca="1"/>
        <v>43752</v>
      </c>
      <c r="D7" s="16">
        <f ca="1"/>
        <v>43753</v>
      </c>
      <c r="E7" s="16">
        <f ca="1"/>
        <v>43754</v>
      </c>
      <c r="F7" s="16">
        <f ca="1"/>
        <v>43755</v>
      </c>
      <c r="G7" s="16">
        <f ca="1"/>
        <v>43756</v>
      </c>
      <c r="H7" s="16">
        <f ca="1"/>
        <v>43757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DaysAndWeeks+DATE(CalendarYear,10,1)-WEEKDAY(DATE(CalendarYear,10,1),(WeekStart="星期一")+1)+22</f>
        <v>43758</v>
      </c>
      <c r="C9" s="21">
        <f ca="1"/>
        <v>43759</v>
      </c>
      <c r="D9" s="21">
        <f ca="1"/>
        <v>43760</v>
      </c>
      <c r="E9" s="21">
        <f ca="1"/>
        <v>43761</v>
      </c>
      <c r="F9" s="21">
        <f ca="1"/>
        <v>43762</v>
      </c>
      <c r="G9" s="21">
        <f ca="1"/>
        <v>43763</v>
      </c>
      <c r="H9" s="21">
        <f ca="1"/>
        <v>43764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DaysAndWeeks+DATE(CalendarYear,10,1)-WEEKDAY(DATE(CalendarYear,10,1),(WeekStart="星期一")+1)+29</f>
        <v>43765</v>
      </c>
      <c r="C11" s="16">
        <f ca="1"/>
        <v>43766</v>
      </c>
      <c r="D11" s="16">
        <f ca="1"/>
        <v>43767</v>
      </c>
      <c r="E11" s="16">
        <f ca="1"/>
        <v>43768</v>
      </c>
      <c r="F11" s="16">
        <f ca="1"/>
        <v>43769</v>
      </c>
      <c r="G11" s="16">
        <f ca="1"/>
        <v>43770</v>
      </c>
      <c r="H11" s="16">
        <f ca="1"/>
        <v>43771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DaysAndWeeks+DATE(CalendarYear,10,1)-WEEKDAY(DATE(CalendarYear,10,1),(WeekStart="星期一")+1)+36</f>
        <v>43772</v>
      </c>
      <c r="C13" s="21">
        <f ca="1"/>
        <v>43773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disablePrompts="1" count="9">
    <dataValidation allowBlank="1" showInputMessage="1" showErrorMessage="1" prompt="自动确定工作日" sqref="C2:H2" xr:uid="{00000000-0002-0000-09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9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9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900-000003000000}"/>
    <dataValidation allowBlank="1" showInputMessage="1" showErrorMessage="1" prompt="此单元格中的年份将自动更新。在单元格 K2 中选择另一个年份来更改年份" sqref="C1:D1" xr:uid="{00000000-0002-0000-0900-000004000000}"/>
    <dataValidation allowBlank="1" showInputMessage="1" showErrorMessage="1" prompt="10 月日历" sqref="A1" xr:uid="{00000000-0002-0000-0900-000005000000}"/>
    <dataValidation allowBlank="1" showInputMessage="1" showErrorMessage="1" prompt="在右侧单元格中输入备注" sqref="D13:D14" xr:uid="{00000000-0002-0000-0900-000006000000}"/>
    <dataValidation allowBlank="1" showInputMessage="1" showErrorMessage="1" prompt="在此单元格中输入备注" sqref="E13:H14" xr:uid="{00000000-0002-0000-0900-000007000000}"/>
    <dataValidation allowBlank="1" showInputMessage="1" showErrorMessage="1" prompt="此行和第 6、8、10、12 和 14 行包含的单元格用于输入与上述单元格中的日历日相关的每日备注" sqref="B4" xr:uid="{00000000-0002-0000-09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B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6384" width="8.7265625" style="1"/>
  </cols>
  <sheetData>
    <row r="1" spans="2:8" ht="59.25" customHeight="1" x14ac:dyDescent="0.25">
      <c r="B1" s="6" t="str">
        <f ca="1">"11 月 "&amp;CalendarYear</f>
        <v>11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DaysAndWeeks+DATE(CalendarYear,11,1)-WEEKDAY(DATE(CalendarYear,11,1),(WeekStart="星期一")+1)+1</f>
        <v>43765</v>
      </c>
      <c r="C3" s="16">
        <f ca="1"/>
        <v>43766</v>
      </c>
      <c r="D3" s="16">
        <f ca="1"/>
        <v>43767</v>
      </c>
      <c r="E3" s="16">
        <f ca="1"/>
        <v>43768</v>
      </c>
      <c r="F3" s="16">
        <f ca="1"/>
        <v>43769</v>
      </c>
      <c r="G3" s="16">
        <f ca="1"/>
        <v>43770</v>
      </c>
      <c r="H3" s="16">
        <f ca="1"/>
        <v>43771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DaysAndWeeks+DATE(CalendarYear,11,1)-WEEKDAY(DATE(CalendarYear,11,1),(WeekStart="星期一")+1)+8</f>
        <v>43772</v>
      </c>
      <c r="C5" s="21">
        <f ca="1"/>
        <v>43773</v>
      </c>
      <c r="D5" s="21">
        <f ca="1"/>
        <v>43774</v>
      </c>
      <c r="E5" s="21">
        <f ca="1"/>
        <v>43775</v>
      </c>
      <c r="F5" s="21">
        <f ca="1"/>
        <v>43776</v>
      </c>
      <c r="G5" s="21">
        <f ca="1"/>
        <v>43777</v>
      </c>
      <c r="H5" s="21">
        <f ca="1"/>
        <v>43778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DaysAndWeeks+DATE(CalendarYear,11,1)-WEEKDAY(DATE(CalendarYear,11,1),(WeekStart="星期一")+1)+15</f>
        <v>43779</v>
      </c>
      <c r="C7" s="16">
        <f ca="1"/>
        <v>43780</v>
      </c>
      <c r="D7" s="16">
        <f ca="1"/>
        <v>43781</v>
      </c>
      <c r="E7" s="16">
        <f ca="1"/>
        <v>43782</v>
      </c>
      <c r="F7" s="16">
        <f ca="1"/>
        <v>43783</v>
      </c>
      <c r="G7" s="16">
        <f ca="1"/>
        <v>43784</v>
      </c>
      <c r="H7" s="16">
        <f ca="1"/>
        <v>43785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DaysAndWeeks+DATE(CalendarYear,11,1)-WEEKDAY(DATE(CalendarYear,11,1),(WeekStart="星期一")+1)+22</f>
        <v>43786</v>
      </c>
      <c r="C9" s="21">
        <f ca="1"/>
        <v>43787</v>
      </c>
      <c r="D9" s="21">
        <f ca="1"/>
        <v>43788</v>
      </c>
      <c r="E9" s="21">
        <f ca="1"/>
        <v>43789</v>
      </c>
      <c r="F9" s="21">
        <f ca="1"/>
        <v>43790</v>
      </c>
      <c r="G9" s="21">
        <f ca="1"/>
        <v>43791</v>
      </c>
      <c r="H9" s="21">
        <f ca="1"/>
        <v>43792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DaysAndWeeks+DATE(CalendarYear,11,1)-WEEKDAY(DATE(CalendarYear,11,1),(WeekStart="星期一")+1)+29</f>
        <v>43793</v>
      </c>
      <c r="C11" s="16">
        <f ca="1"/>
        <v>43794</v>
      </c>
      <c r="D11" s="16">
        <f ca="1"/>
        <v>43795</v>
      </c>
      <c r="E11" s="16">
        <f ca="1"/>
        <v>43796</v>
      </c>
      <c r="F11" s="16">
        <f ca="1"/>
        <v>43797</v>
      </c>
      <c r="G11" s="16">
        <f ca="1"/>
        <v>43798</v>
      </c>
      <c r="H11" s="16">
        <f ca="1"/>
        <v>43799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DaysAndWeeks+DATE(CalendarYear,11,1)-WEEKDAY(DATE(CalendarYear,11,1),(WeekStart="星期一")+1)+36</f>
        <v>43800</v>
      </c>
      <c r="C13" s="21">
        <f ca="1"/>
        <v>43801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9">
    <dataValidation allowBlank="1" showInputMessage="1" showErrorMessage="1" prompt="自动确定工作日" sqref="C2:H2" xr:uid="{00000000-0002-0000-0A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A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A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A00-000003000000}"/>
    <dataValidation allowBlank="1" showInputMessage="1" showErrorMessage="1" prompt="此单元格中的年份将自动更新。在单元格 K2 中选择另一个年份来更改年份" sqref="C1:D1" xr:uid="{00000000-0002-0000-0A00-000004000000}"/>
    <dataValidation allowBlank="1" showInputMessage="1" showErrorMessage="1" prompt="11 月日历" sqref="A1" xr:uid="{00000000-0002-0000-0A00-000005000000}"/>
    <dataValidation allowBlank="1" showInputMessage="1" showErrorMessage="1" prompt="在右侧单元格中输入备注" sqref="D13:D14" xr:uid="{00000000-0002-0000-0A00-000006000000}"/>
    <dataValidation allowBlank="1" showInputMessage="1" showErrorMessage="1" prompt="在此单元格中输入备注" sqref="E13:H14" xr:uid="{00000000-0002-0000-0A00-000007000000}"/>
    <dataValidation allowBlank="1" showInputMessage="1" showErrorMessage="1" prompt="此行和第 6、8、10、12 和 14 行包含的单元格用于输入与上述单元格中的日历日相关的每日备注" sqref="B4" xr:uid="{00000000-0002-0000-0A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B1:H14"/>
  <sheetViews>
    <sheetView showGridLines="0" workbookViewId="0"/>
  </sheetViews>
  <sheetFormatPr defaultColWidth="8.7265625" defaultRowHeight="14" x14ac:dyDescent="0.25"/>
  <cols>
    <col min="1" max="1" width="2.6328125" style="1" customWidth="1"/>
    <col min="2" max="2" width="18.26953125" style="1" customWidth="1"/>
    <col min="3" max="8" width="17.6328125" style="1" customWidth="1"/>
    <col min="9" max="9" width="2.6328125" style="1" customWidth="1"/>
    <col min="10" max="16384" width="8.7265625" style="1"/>
  </cols>
  <sheetData>
    <row r="1" spans="2:8" ht="59.25" customHeight="1" x14ac:dyDescent="0.25">
      <c r="B1" s="6" t="str">
        <f ca="1">"12 月 "&amp;CalendarYear</f>
        <v>12 月 2019</v>
      </c>
      <c r="C1" s="6"/>
      <c r="D1" s="6"/>
      <c r="E1" s="8"/>
      <c r="F1" s="8"/>
      <c r="G1" s="8"/>
      <c r="H1" s="20"/>
    </row>
    <row r="2" spans="2:8" ht="21.75" customHeight="1" thickBot="1" x14ac:dyDescent="0.3">
      <c r="B2" s="12" t="str">
        <f>IF(WeekStart="星期日", "星期日","星期一")</f>
        <v>星期日</v>
      </c>
      <c r="C2" s="12" t="str">
        <f t="shared" ref="C2:H2" ca="1" si="0">UPPER(TEXT(C3,"aaaa"))</f>
        <v>星期一</v>
      </c>
      <c r="D2" s="12" t="str">
        <f t="shared" ca="1" si="0"/>
        <v>星期二</v>
      </c>
      <c r="E2" s="12" t="str">
        <f t="shared" ca="1" si="0"/>
        <v>星期三</v>
      </c>
      <c r="F2" s="12" t="str">
        <f t="shared" ca="1" si="0"/>
        <v>星期四</v>
      </c>
      <c r="G2" s="12" t="str">
        <f t="shared" ca="1" si="0"/>
        <v>星期五</v>
      </c>
      <c r="H2" s="12" t="str">
        <f t="shared" ca="1" si="0"/>
        <v>星期六</v>
      </c>
    </row>
    <row r="3" spans="2:8" ht="19.5" customHeight="1" x14ac:dyDescent="0.25">
      <c r="B3" s="16">
        <f t="array" aca="1" ref="B3:H3" ca="1">DaysAndWeeks+DATE(CalendarYear,12,1)-WEEKDAY(DATE(CalendarYear,12,1),(WeekStart="星期一")+1)+1</f>
        <v>43800</v>
      </c>
      <c r="C3" s="16">
        <f ca="1"/>
        <v>43801</v>
      </c>
      <c r="D3" s="16">
        <f ca="1"/>
        <v>43802</v>
      </c>
      <c r="E3" s="16">
        <f ca="1"/>
        <v>43803</v>
      </c>
      <c r="F3" s="16">
        <f ca="1"/>
        <v>43804</v>
      </c>
      <c r="G3" s="16">
        <f ca="1"/>
        <v>43805</v>
      </c>
      <c r="H3" s="16">
        <f ca="1"/>
        <v>43806</v>
      </c>
    </row>
    <row r="4" spans="2:8" ht="58" customHeight="1" x14ac:dyDescent="0.25"/>
    <row r="5" spans="2:8" ht="19.5" customHeight="1" x14ac:dyDescent="0.25">
      <c r="B5" s="21">
        <f t="array" aca="1" ref="B5:H5" ca="1">DaysAndWeeks+DATE(CalendarYear,12,1)-WEEKDAY(DATE(CalendarYear,12,1),(WeekStart="星期一")+1)+8</f>
        <v>43807</v>
      </c>
      <c r="C5" s="21">
        <f ca="1"/>
        <v>43808</v>
      </c>
      <c r="D5" s="21">
        <f ca="1"/>
        <v>43809</v>
      </c>
      <c r="E5" s="21">
        <f ca="1"/>
        <v>43810</v>
      </c>
      <c r="F5" s="21">
        <f ca="1"/>
        <v>43811</v>
      </c>
      <c r="G5" s="21">
        <f ca="1"/>
        <v>43812</v>
      </c>
      <c r="H5" s="21">
        <f ca="1"/>
        <v>43813</v>
      </c>
    </row>
    <row r="6" spans="2:8" ht="58" customHeight="1" x14ac:dyDescent="0.25">
      <c r="B6" s="4"/>
      <c r="C6" s="4"/>
      <c r="D6" s="4"/>
      <c r="E6" s="4"/>
      <c r="F6" s="4"/>
      <c r="G6" s="4"/>
      <c r="H6" s="4"/>
    </row>
    <row r="7" spans="2:8" ht="19.5" customHeight="1" x14ac:dyDescent="0.25">
      <c r="B7" s="16">
        <f t="array" aca="1" ref="B7:H7" ca="1">DaysAndWeeks+DATE(CalendarYear,12,1)-WEEKDAY(DATE(CalendarYear,12,1),(WeekStart="星期一")+1)+15</f>
        <v>43814</v>
      </c>
      <c r="C7" s="16">
        <f ca="1"/>
        <v>43815</v>
      </c>
      <c r="D7" s="16">
        <f ca="1"/>
        <v>43816</v>
      </c>
      <c r="E7" s="16">
        <f ca="1"/>
        <v>43817</v>
      </c>
      <c r="F7" s="16">
        <f ca="1"/>
        <v>43818</v>
      </c>
      <c r="G7" s="16">
        <f ca="1"/>
        <v>43819</v>
      </c>
      <c r="H7" s="16">
        <f ca="1"/>
        <v>43820</v>
      </c>
    </row>
    <row r="8" spans="2:8" ht="58" customHeight="1" x14ac:dyDescent="0.25"/>
    <row r="9" spans="2:8" ht="19.5" customHeight="1" x14ac:dyDescent="0.25">
      <c r="B9" s="21">
        <f t="array" aca="1" ref="B9:H9" ca="1">DaysAndWeeks+DATE(CalendarYear,12,1)-WEEKDAY(DATE(CalendarYear,12,1),(WeekStart="星期一")+1)+22</f>
        <v>43821</v>
      </c>
      <c r="C9" s="21">
        <f ca="1"/>
        <v>43822</v>
      </c>
      <c r="D9" s="21">
        <f ca="1"/>
        <v>43823</v>
      </c>
      <c r="E9" s="21">
        <f ca="1"/>
        <v>43824</v>
      </c>
      <c r="F9" s="21">
        <f ca="1"/>
        <v>43825</v>
      </c>
      <c r="G9" s="21">
        <f ca="1"/>
        <v>43826</v>
      </c>
      <c r="H9" s="21">
        <f ca="1"/>
        <v>43827</v>
      </c>
    </row>
    <row r="10" spans="2:8" ht="58" customHeight="1" x14ac:dyDescent="0.25">
      <c r="B10" s="4"/>
      <c r="C10" s="4"/>
      <c r="D10" s="4"/>
      <c r="E10" s="4"/>
      <c r="F10" s="4"/>
      <c r="G10" s="4"/>
      <c r="H10" s="4"/>
    </row>
    <row r="11" spans="2:8" ht="19.5" customHeight="1" x14ac:dyDescent="0.25">
      <c r="B11" s="16">
        <f t="array" aca="1" ref="B11:H11" ca="1">DaysAndWeeks+DATE(CalendarYear,12,1)-WEEKDAY(DATE(CalendarYear,12,1),(WeekStart="星期一")+1)+29</f>
        <v>43828</v>
      </c>
      <c r="C11" s="16">
        <f ca="1"/>
        <v>43829</v>
      </c>
      <c r="D11" s="16">
        <f ca="1"/>
        <v>43830</v>
      </c>
      <c r="E11" s="16">
        <f ca="1"/>
        <v>43831</v>
      </c>
      <c r="F11" s="16">
        <f ca="1"/>
        <v>43832</v>
      </c>
      <c r="G11" s="16">
        <f ca="1"/>
        <v>43833</v>
      </c>
      <c r="H11" s="16">
        <f ca="1"/>
        <v>43834</v>
      </c>
    </row>
    <row r="12" spans="2:8" ht="58" customHeight="1" x14ac:dyDescent="0.25"/>
    <row r="13" spans="2:8" ht="19.5" customHeight="1" x14ac:dyDescent="0.25">
      <c r="B13" s="21">
        <f t="array" aca="1" ref="B13:C13" ca="1">DaysAndWeeks+DATE(CalendarYear,12,1)-WEEKDAY(DATE(CalendarYear,12,1),(WeekStart="星期一")+1)+36</f>
        <v>43835</v>
      </c>
      <c r="C13" s="21">
        <f ca="1"/>
        <v>43836</v>
      </c>
      <c r="D13" s="22" t="s">
        <v>0</v>
      </c>
      <c r="E13" s="23"/>
      <c r="F13" s="23"/>
      <c r="G13" s="23"/>
      <c r="H13" s="23"/>
    </row>
    <row r="14" spans="2:8" ht="58" customHeight="1" x14ac:dyDescent="0.25">
      <c r="B14" s="4"/>
      <c r="C14" s="4"/>
      <c r="D14" s="22"/>
      <c r="E14" s="23"/>
      <c r="F14" s="23"/>
      <c r="G14" s="23"/>
      <c r="H14" s="23"/>
    </row>
  </sheetData>
  <mergeCells count="2">
    <mergeCell ref="D13:D14"/>
    <mergeCell ref="E13:H14"/>
  </mergeCells>
  <phoneticPr fontId="6" type="noConversion"/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自动确定工作日" sqref="C2:H2" xr:uid="{00000000-0002-0000-0B00-000000000000}"/>
    <dataValidation allowBlank="1" showInputMessage="1" showErrorMessage="1" prompt="此单元格中的年份基于“一月”工作表中输入的年份自动更新。下方的日历具有上个月和下个月的日期，具有较浅字体底纹" sqref="B1" xr:uid="{00000000-0002-0000-0B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B00-000002000000}"/>
    <dataValidation allowBlank="1" showInputMessage="1" showErrorMessage="1" prompt="此行包含此日历的工作日名称。此单元格包含一周的开始日期。若要更改开始日期，请在“一月”工作表的 K3 单元格中输入新的工作日" sqref="B2" xr:uid="{00000000-0002-0000-0B00-000003000000}"/>
    <dataValidation allowBlank="1" showInputMessage="1" showErrorMessage="1" prompt="此单元格中的年份将自动更新。在单元格 K2 中选择另一个年份来更改年份" sqref="C1:D1" xr:uid="{00000000-0002-0000-0B00-000004000000}"/>
    <dataValidation allowBlank="1" showInputMessage="1" showErrorMessage="1" prompt="12 月日历" sqref="A1" xr:uid="{00000000-0002-0000-0B00-000005000000}"/>
    <dataValidation allowBlank="1" showInputMessage="1" showErrorMessage="1" prompt="在右侧单元格中输入备注" sqref="D13:D14" xr:uid="{00000000-0002-0000-0B00-000006000000}"/>
    <dataValidation allowBlank="1" showInputMessage="1" showErrorMessage="1" prompt="在此单元格中输入备注" sqref="E13:H14" xr:uid="{00000000-0002-0000-0B00-000007000000}"/>
    <dataValidation allowBlank="1" showInputMessage="1" showErrorMessage="1" prompt="此行和第 6、8、10、12 和 14 行包含的单元格用于输入与上述单元格中的日历日相关的每日备注" sqref="B4" xr:uid="{00000000-0002-0000-0B00-000008000000}"/>
  </dataValidations>
  <printOptions horizontalCentered="1" verticalCentered="1"/>
  <pageMargins left="0.7" right="0.7" top="0.75" bottom="0.75" header="0.3" footer="0.3"/>
  <pageSetup paperSize="9" scale="88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27</vt:i4>
      </vt:variant>
    </vt:vector>
  </HeadingPairs>
  <TitlesOfParts>
    <vt:vector size="39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Jonny MI</dc:creator>
  <cp:lastModifiedBy>Jonny MI</cp:lastModifiedBy>
  <dcterms:created xsi:type="dcterms:W3CDTF">2016-12-02T06:02:37Z</dcterms:created>
  <dcterms:modified xsi:type="dcterms:W3CDTF">2019-05-05T15:19:54Z</dcterms:modified>
</cp:coreProperties>
</file>